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<sst xmlns="http://schemas.openxmlformats.org/spreadsheetml/2006/main" count="528" uniqueCount="275">
  <si>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</si>
  <si>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</si>
  <si>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</si>
  <si>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</si>
  <si>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</si>
  <si>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</si>
  <si>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</si>
  <si>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</si>
  <si>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</si>
  <si>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</si>
  <si>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</si>
  <si>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</si>
  <si>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</si>
  <si>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</si>
  <si>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</si>
  <si>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</si>
  <si>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</si>
  <si>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</si>
  <si>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</si>
  <si>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</si>
  <si>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</si>
  <si>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</si>
  <si>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</si>
  <si>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</si>
  <si>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</si>
  <si>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</si>
  <si>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</si>
  <si>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</si>
  <si>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</si>
  <si>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</si>
  <si>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</si>
  <si>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</si>
  <si>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</si>
  <si>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</si>
  <si>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</si>
  <si>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</si>
  <si>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</si>
  <si>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</si>
  <si>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</si>
  <si>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</si>
  <si>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</si>
  <si>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</si>
  <si>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</si>
  <si>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</si>
  <si>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</si>
  <si>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</si>
  <si>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</si>
  <si>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</si>
  <si>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</si>
  <si>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</si>
  <si>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</si>
  <si>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</si>
  <si>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</si>
  <si>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</si>
  <si>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</si>
  <si>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</si>
  <si>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</si>
  <si>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</si>
  <si>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</si>
  <si>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</si>
  <si>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</si>
  <si>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</si>
  <si>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</si>
  <si>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</si>
  <si>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</si>
  <si>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</si>
  <si>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</si>
  <si>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</si>
  <si>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</si>
  <si>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</si>
  <si>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</si>
  <si>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</si>
  <si>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</si>
  <si>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</si>
  <si>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</si>
  <si>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</si>
  <si>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</si>
  <si>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</si>
  <si>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</si>
  <si>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</si>
  <si>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</si>
  <si>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</si>
  <si>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</si>
  <si>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</si>
  <si>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</si>
  <si>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</si>
  <si>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</si>
  <si>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</si>
  <si>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</si>
  <si>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</si>
  <si>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</si>
  <si>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</si>
  <si>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</si>
  <si>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</si>
  <si>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</si>
  <si>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</si>
  <si>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</si>
  <si>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</si>
  <si>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</si>
  <si>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</si>
  <si>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</si>
  <si>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</si>
  <si>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</si>
  <si>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</si>
  <si>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</si>
  <si>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</si>
  <si>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</si>
  <si>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</si>
  <si>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</si>
  <si>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</si>
  <si>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</si>
  <si>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</si>
  <si>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</si>
  <si>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</si>
  <si>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</si>
  <si>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</si>
  <si>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</si>
  <si>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</si>
  <si>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</si>
  <si>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</si>
  <si>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</si>
  <si>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</si>
  <si>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</si>
  <si>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</si>
  <si>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</si>
  <si>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</si>
  <si>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</si>
  <si>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</si>
  <si>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</si>
  <si>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family val="0"/>
      </rPr>
      <t>Председатель</t>
    </r>
    <r>
      <rPr>
        <sz val="10"/>
        <rFont val="Arial Cyr"/>
        <family val="0"/>
      </rPr>
      <t xml:space="preserve"> : Швыдченко Е.И.                                    ____________</t>
    </r>
  </si>
  <si>
    <r>
      <rPr>
        <b/>
        <sz val="10"/>
        <rFont val="Arial Cyr"/>
        <family val="0"/>
      </rPr>
      <t>Члены</t>
    </r>
    <r>
      <rPr>
        <sz val="10"/>
        <rFont val="Arial Cyr"/>
        <family val="0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</si>
  <si>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</si>
  <si>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</si>
  <si>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</si>
  <si>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family val="0"/>
      </rPr>
      <t xml:space="preserve">Председатель </t>
    </r>
    <r>
      <rPr>
        <sz val="10"/>
        <rFont val="Arial Cyr"/>
        <family val="0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</si>
  <si>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</si>
  <si>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</si>
  <si>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</si>
  <si>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</si>
  <si>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</si>
  <si>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</si>
  <si>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</si>
  <si>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</si>
  <si>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</si>
  <si>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</si>
  <si>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</si>
  <si>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</si>
  <si>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</si>
  <si>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</si>
  <si>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</si>
  <si>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</si>
  <si>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</si>
  <si>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</si>
  <si>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</si>
  <si>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</si>
  <si>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</si>
  <si>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</si>
  <si>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</si>
  <si>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</si>
  <si>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</si>
  <si>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зад. 10</t>
  </si>
  <si>
    <t>зад. 11</t>
  </si>
  <si>
    <t>зад. 12</t>
  </si>
  <si>
    <t>6 класс</t>
  </si>
  <si>
    <t xml:space="preserve">Волошенко  </t>
  </si>
  <si>
    <t xml:space="preserve">Владислав </t>
  </si>
  <si>
    <t>Валерьевич</t>
  </si>
  <si>
    <t>литература</t>
  </si>
  <si>
    <t>Размыслова  Рида  Хамзиевна</t>
  </si>
  <si>
    <t xml:space="preserve">Горобец  </t>
  </si>
  <si>
    <t xml:space="preserve">Дмитрий  </t>
  </si>
  <si>
    <t xml:space="preserve">Владимирович  </t>
  </si>
  <si>
    <t xml:space="preserve">Доброва  </t>
  </si>
  <si>
    <t xml:space="preserve">Мария  </t>
  </si>
  <si>
    <t>Валерьена</t>
  </si>
  <si>
    <t xml:space="preserve">Захарова  </t>
  </si>
  <si>
    <t xml:space="preserve">Ксения  </t>
  </si>
  <si>
    <t xml:space="preserve">Александровна  </t>
  </si>
  <si>
    <t>Корепанова</t>
  </si>
  <si>
    <t>Софья</t>
  </si>
  <si>
    <t>Станиславовна</t>
  </si>
  <si>
    <t xml:space="preserve">Мартынюк  </t>
  </si>
  <si>
    <t xml:space="preserve">Богдан  </t>
  </si>
  <si>
    <t xml:space="preserve">Дмитриевич  </t>
  </si>
  <si>
    <t xml:space="preserve">Мяготина  </t>
  </si>
  <si>
    <t xml:space="preserve">Анастасия </t>
  </si>
  <si>
    <t>Николаевна</t>
  </si>
  <si>
    <t xml:space="preserve">Никифоров  </t>
  </si>
  <si>
    <t xml:space="preserve">Никита  </t>
  </si>
  <si>
    <t>Алексеевич</t>
  </si>
  <si>
    <t xml:space="preserve">Пахмутова  </t>
  </si>
  <si>
    <t xml:space="preserve">Алина  </t>
  </si>
  <si>
    <t>Дмитриевна</t>
  </si>
  <si>
    <t xml:space="preserve">Пестовская  </t>
  </si>
  <si>
    <t>Диана</t>
  </si>
  <si>
    <t>Антоновна</t>
  </si>
  <si>
    <t>Петкова</t>
  </si>
  <si>
    <t>Александра</t>
  </si>
  <si>
    <t>Васильевна</t>
  </si>
  <si>
    <t>Смаль</t>
  </si>
  <si>
    <t xml:space="preserve">Полина </t>
  </si>
  <si>
    <t>Владимровна</t>
  </si>
  <si>
    <t>Тимофеев</t>
  </si>
  <si>
    <t>Иван</t>
  </si>
  <si>
    <t>Александрович</t>
  </si>
  <si>
    <t xml:space="preserve">Тюлькевич  </t>
  </si>
  <si>
    <t>Ильнична</t>
  </si>
  <si>
    <t>Углёв</t>
  </si>
  <si>
    <t>Данил</t>
  </si>
  <si>
    <t>Николаевич</t>
  </si>
  <si>
    <t>Филатова</t>
  </si>
  <si>
    <t>Екатерина</t>
  </si>
  <si>
    <t>Валентиновна</t>
  </si>
  <si>
    <t xml:space="preserve">Шарковская  </t>
  </si>
  <si>
    <t xml:space="preserve">Ярослава   </t>
  </si>
  <si>
    <t>Игоревна</t>
  </si>
  <si>
    <t xml:space="preserve">Шахматова  </t>
  </si>
  <si>
    <t>Ника</t>
  </si>
  <si>
    <t>Владимировна</t>
  </si>
  <si>
    <t>Шипулина</t>
  </si>
  <si>
    <t xml:space="preserve">Анастасия  </t>
  </si>
  <si>
    <t>Сергеевна</t>
  </si>
  <si>
    <t xml:space="preserve">Щукин  </t>
  </si>
  <si>
    <t>Сергеевич</t>
  </si>
  <si>
    <t xml:space="preserve">Ануфриев </t>
  </si>
  <si>
    <t>Георгий</t>
  </si>
  <si>
    <t>Овсянникова Нина Николаевна</t>
  </si>
  <si>
    <t>Василюк</t>
  </si>
  <si>
    <t>Светлана</t>
  </si>
  <si>
    <t>Воронцова</t>
  </si>
  <si>
    <t>Анастасия</t>
  </si>
  <si>
    <t>Вороновская</t>
  </si>
  <si>
    <t>Юлианна</t>
  </si>
  <si>
    <t>Давиденко</t>
  </si>
  <si>
    <t>Юлия</t>
  </si>
  <si>
    <t>Анатольевна</t>
  </si>
  <si>
    <t>Кучмий</t>
  </si>
  <si>
    <t>Петров</t>
  </si>
  <si>
    <t>Даниил</t>
  </si>
  <si>
    <t>Саламова</t>
  </si>
  <si>
    <t>Исбендияровна</t>
  </si>
  <si>
    <t>Самойленко</t>
  </si>
  <si>
    <t>Константинович</t>
  </si>
  <si>
    <t xml:space="preserve">Асаева </t>
  </si>
  <si>
    <t>Алина</t>
  </si>
  <si>
    <t>Денисовна</t>
  </si>
  <si>
    <t>Литература</t>
  </si>
  <si>
    <t>6 в</t>
  </si>
  <si>
    <t>Гимназия №2</t>
  </si>
  <si>
    <t>Романова Надежда Геннадьевна</t>
  </si>
  <si>
    <t xml:space="preserve">Танасийчук </t>
  </si>
  <si>
    <t>Анастасия Сергеевна</t>
  </si>
  <si>
    <t>6в</t>
  </si>
  <si>
    <t>Ладыгаева</t>
  </si>
  <si>
    <t>Ульяна</t>
  </si>
  <si>
    <t>Геннадьевна</t>
  </si>
  <si>
    <t>Сыстерова</t>
  </si>
  <si>
    <t>Владислава</t>
  </si>
  <si>
    <t>Вячеславовна</t>
  </si>
  <si>
    <t>Захврченко</t>
  </si>
  <si>
    <t>Константиновна</t>
  </si>
  <si>
    <t>Швецова</t>
  </si>
  <si>
    <t>Михайловна</t>
  </si>
  <si>
    <t>Эмилия</t>
  </si>
  <si>
    <t xml:space="preserve">Кузьмина </t>
  </si>
  <si>
    <t>Ксения</t>
  </si>
  <si>
    <t>Победитель</t>
  </si>
  <si>
    <t>Призер</t>
  </si>
  <si>
    <t>Участник</t>
  </si>
  <si>
    <t>Итоговые результаты школьного этапа всероссийской олимпиады по Литературе</t>
  </si>
  <si>
    <t>Гимназия № 2</t>
  </si>
  <si>
    <t>Гимназия 3 2</t>
  </si>
  <si>
    <t>призер</t>
  </si>
  <si>
    <t>Русланович</t>
  </si>
  <si>
    <t>Алексангдрович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</si>
</sst>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0" fillId="0" borderId="15" xfId="0" applyNumberForma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/>
    </xf>
    <xf numFmtId="49" fontId="0" fillId="0" borderId="15" xfId="0" applyNumberForma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1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4" fontId="3" fillId="0" borderId="2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2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left" vertical="top"/>
    </xf>
    <xf numFmtId="14" fontId="3" fillId="0" borderId="2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horizontal="center" vertical="top"/>
    </xf>
    <xf numFmtId="49" fontId="0" fillId="0" borderId="18" xfId="0" applyNumberFormat="1" applyFill="1" applyBorder="1" applyAlignment="1">
      <alignment vertical="top"/>
    </xf>
    <xf numFmtId="14" fontId="3" fillId="0" borderId="19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/>
    </xf>
    <xf numFmtId="2" fontId="0" fillId="0" borderId="18" xfId="0" applyNumberForma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14" fontId="6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6" fillId="0" borderId="20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1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0" fillId="33" borderId="23" xfId="0" applyFont="1" applyFill="1" applyBorder="1" applyAlignment="1">
      <alignment horizontal="center" vertical="center"/>
    </xf>
    <xf numFmtId="10" fontId="10" fillId="33" borderId="23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10" fontId="5" fillId="3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vertical="top" wrapText="1"/>
    </xf>
    <xf numFmtId="49" fontId="3" fillId="4" borderId="18" xfId="0" applyNumberFormat="1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 vertical="top"/>
    </xf>
    <xf numFmtId="1" fontId="3" fillId="4" borderId="18" xfId="0" applyNumberFormat="1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vertical="top"/>
    </xf>
    <xf numFmtId="0" fontId="3" fillId="4" borderId="18" xfId="0" applyFont="1" applyFill="1" applyBorder="1" applyAlignment="1">
      <alignment horizontal="left"/>
    </xf>
    <xf numFmtId="14" fontId="3" fillId="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/>
    </xf>
    <xf numFmtId="14" fontId="3" fillId="4" borderId="18" xfId="0" applyNumberFormat="1" applyFont="1" applyFill="1" applyBorder="1" applyAlignment="1">
      <alignment horizontal="center" vertical="top"/>
    </xf>
    <xf numFmtId="0" fontId="3" fillId="4" borderId="18" xfId="0" applyNumberFormat="1" applyFont="1" applyFill="1" applyBorder="1" applyAlignment="1">
      <alignment horizontal="center" vertical="top"/>
    </xf>
    <xf numFmtId="49" fontId="0" fillId="4" borderId="18" xfId="0" applyNumberFormat="1" applyFill="1" applyBorder="1" applyAlignment="1">
      <alignment vertical="top"/>
    </xf>
    <xf numFmtId="49" fontId="0" fillId="4" borderId="18" xfId="0" applyNumberFormat="1" applyFill="1" applyBorder="1" applyAlignment="1">
      <alignment horizontal="center" vertical="top"/>
    </xf>
    <xf numFmtId="0" fontId="0" fillId="4" borderId="18" xfId="0" applyNumberFormat="1" applyFill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left" vertical="top"/>
    </xf>
    <xf numFmtId="49" fontId="3" fillId="4" borderId="26" xfId="0" applyNumberFormat="1" applyFont="1" applyFill="1" applyBorder="1" applyAlignment="1">
      <alignment horizontal="center" vertical="top"/>
    </xf>
    <xf numFmtId="0" fontId="3" fillId="4" borderId="26" xfId="0" applyNumberFormat="1" applyFont="1" applyFill="1" applyBorder="1" applyAlignment="1">
      <alignment horizontal="center" vertical="top"/>
    </xf>
    <xf numFmtId="1" fontId="3" fillId="4" borderId="26" xfId="0" applyNumberFormat="1" applyFont="1" applyFill="1" applyBorder="1" applyAlignment="1">
      <alignment horizontal="center" vertical="top"/>
    </xf>
    <xf numFmtId="49" fontId="3" fillId="4" borderId="26" xfId="0" applyNumberFormat="1" applyFont="1" applyFill="1" applyBorder="1" applyAlignment="1">
      <alignment vertical="top"/>
    </xf>
    <xf numFmtId="0" fontId="0" fillId="4" borderId="26" xfId="0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left" vertical="top" wrapText="1"/>
    </xf>
    <xf numFmtId="0" fontId="3" fillId="4" borderId="29" xfId="0" applyFont="1" applyFill="1" applyBorder="1" applyAlignment="1">
      <alignment/>
    </xf>
    <xf numFmtId="49" fontId="3" fillId="4" borderId="29" xfId="0" applyNumberFormat="1" applyFont="1" applyFill="1" applyBorder="1" applyAlignment="1">
      <alignment horizontal="left" vertical="top"/>
    </xf>
    <xf numFmtId="0" fontId="3" fillId="4" borderId="29" xfId="0" applyFont="1" applyFill="1" applyBorder="1" applyAlignment="1">
      <alignment vertical="top" wrapText="1"/>
    </xf>
    <xf numFmtId="0" fontId="3" fillId="4" borderId="29" xfId="0" applyFont="1" applyFill="1" applyBorder="1" applyAlignment="1">
      <alignment horizontal="left"/>
    </xf>
    <xf numFmtId="49" fontId="0" fillId="4" borderId="29" xfId="0" applyNumberFormat="1" applyFill="1" applyBorder="1" applyAlignment="1">
      <alignment vertical="top"/>
    </xf>
    <xf numFmtId="49" fontId="3" fillId="4" borderId="29" xfId="0" applyNumberFormat="1" applyFont="1" applyFill="1" applyBorder="1" applyAlignment="1">
      <alignment vertical="top"/>
    </xf>
    <xf numFmtId="49" fontId="3" fillId="4" borderId="30" xfId="0" applyNumberFormat="1" applyFont="1" applyFill="1" applyBorder="1" applyAlignment="1">
      <alignment horizontal="left" vertical="top"/>
    </xf>
    <xf numFmtId="49" fontId="3" fillId="4" borderId="31" xfId="0" applyNumberFormat="1" applyFont="1" applyFill="1" applyBorder="1" applyAlignment="1">
      <alignment horizontal="left" vertical="top"/>
    </xf>
    <xf numFmtId="1" fontId="3" fillId="4" borderId="18" xfId="0" applyNumberFormat="1" applyFont="1" applyFill="1" applyBorder="1" applyAlignment="1">
      <alignment horizontal="center" vertical="top" wrapText="1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vertical="top" wrapText="1"/>
    </xf>
    <xf numFmtId="1" fontId="0" fillId="4" borderId="18" xfId="0" applyNumberFormat="1" applyFill="1" applyBorder="1" applyAlignment="1">
      <alignment horizontal="center"/>
    </xf>
    <xf numFmtId="1" fontId="3" fillId="4" borderId="18" xfId="0" applyNumberFormat="1" applyFont="1" applyFill="1" applyBorder="1" applyAlignment="1">
      <alignment vertical="top"/>
    </xf>
    <xf numFmtId="1" fontId="3" fillId="4" borderId="18" xfId="0" applyNumberFormat="1" applyFont="1" applyFill="1" applyBorder="1" applyAlignment="1">
      <alignment horizontal="left" vertical="top"/>
    </xf>
    <xf numFmtId="1" fontId="3" fillId="4" borderId="18" xfId="0" applyNumberFormat="1" applyFont="1" applyFill="1" applyBorder="1" applyAlignment="1">
      <alignment/>
    </xf>
    <xf numFmtId="1" fontId="5" fillId="34" borderId="18" xfId="0" applyNumberFormat="1" applyFont="1" applyFill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49" fontId="10" fillId="35" borderId="30" xfId="0" applyNumberFormat="1" applyFont="1" applyFill="1" applyBorder="1" applyAlignment="1">
      <alignment horizontal="center" vertical="center"/>
    </xf>
    <xf numFmtId="49" fontId="11" fillId="35" borderId="33" xfId="0" applyNumberFormat="1" applyFont="1" applyFill="1" applyBorder="1" applyAlignment="1">
      <alignment horizontal="center" vertical="center"/>
    </xf>
    <xf numFmtId="49" fontId="11" fillId="35" borderId="34" xfId="0" applyNumberFormat="1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49" fontId="10" fillId="35" borderId="33" xfId="0" applyNumberFormat="1" applyFont="1" applyFill="1" applyBorder="1" applyAlignment="1">
      <alignment horizontal="center" vertical="center"/>
    </xf>
    <xf numFmtId="49" fontId="10" fillId="35" borderId="34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30" sqref="C30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19" customWidth="1"/>
    <col min="6" max="6" width="8.125" style="0" customWidth="1"/>
    <col min="7" max="7" width="15.625" style="0" customWidth="1"/>
    <col min="8" max="8" width="33.375" style="0" customWidth="1"/>
    <col min="9" max="9" width="15.00390625" style="0" customWidth="1"/>
    <col min="10" max="10" width="9.375" style="0" customWidth="1"/>
    <col min="11" max="11" width="12.625" style="0" customWidth="1"/>
    <col min="12" max="12" width="12.00390625" style="0" customWidth="1"/>
    <col min="13" max="13" width="13.375" style="0" customWidth="1"/>
    <col min="14" max="14" width="14.375" style="0" customWidth="1"/>
    <col min="15" max="15" width="10.125" style="0" customWidth="1"/>
    <col min="16" max="16" width="12.375" style="0" customWidth="1"/>
    <col min="17" max="17" width="8.875" style="0" customWidth="1"/>
    <col min="18" max="18" width="8.00390625" style="119" customWidth="1"/>
    <col min="19" max="19" width="7.875" style="119" customWidth="1"/>
    <col min="20" max="20" width="8.25390625" style="119" customWidth="1"/>
    <col min="21" max="21" width="9.875" style="120" customWidth="1"/>
    <col min="22" max="22" width="10.375" style="121" customWidth="1"/>
    <col min="23" max="23" width="13.75390625" style="120" customWidth="1"/>
  </cols>
  <sheetData>
    <row r="1" spans="1:23" ht="27" customHeight="1" thickBot="1">
      <c r="A1" s="171" t="s">
        <v>269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s="122" customFormat="1" ht="36" customHeight="1">
      <c r="A2" s="153" t="s">
        <v>0</v>
      </c>
      <c r="B2" s="123" t="s">
        <v>1</v>
      </c>
      <c r="C2" s="123" t="s">
        <v>2</v>
      </c>
      <c r="D2" s="123" t="s">
        <v>154</v>
      </c>
      <c r="E2" s="123" t="s">
        <v>155</v>
      </c>
      <c r="F2" s="123" t="s">
        <v>156</v>
      </c>
      <c r="G2" s="123" t="s">
        <v>3</v>
      </c>
      <c r="H2" s="123" t="s">
        <v>157</v>
      </c>
      <c r="I2" s="123" t="s">
        <v>143</v>
      </c>
      <c r="J2" s="123" t="s">
        <v>144</v>
      </c>
      <c r="K2" s="123" t="s">
        <v>145</v>
      </c>
      <c r="L2" s="123" t="s">
        <v>146</v>
      </c>
      <c r="M2" s="123" t="s">
        <v>147</v>
      </c>
      <c r="N2" s="123" t="s">
        <v>148</v>
      </c>
      <c r="O2" s="123" t="s">
        <v>149</v>
      </c>
      <c r="P2" s="123" t="s">
        <v>150</v>
      </c>
      <c r="Q2" s="123" t="s">
        <v>151</v>
      </c>
      <c r="R2" s="123" t="s">
        <v>160</v>
      </c>
      <c r="S2" s="123" t="s">
        <v>161</v>
      </c>
      <c r="T2" s="123" t="s">
        <v>162</v>
      </c>
      <c r="U2" s="123" t="s">
        <v>103</v>
      </c>
      <c r="V2" s="124" t="s">
        <v>153</v>
      </c>
      <c r="W2" s="125" t="s">
        <v>152</v>
      </c>
    </row>
    <row r="3" spans="1:23" s="122" customFormat="1" ht="27" customHeight="1">
      <c r="A3" s="175" t="s">
        <v>163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</row>
    <row r="4" spans="1:23" ht="12.75">
      <c r="A4" s="157" t="s">
        <v>164</v>
      </c>
      <c r="B4" s="128" t="s">
        <v>165</v>
      </c>
      <c r="C4" s="128" t="s">
        <v>166</v>
      </c>
      <c r="D4" s="129" t="s">
        <v>167</v>
      </c>
      <c r="E4" s="163">
        <v>7</v>
      </c>
      <c r="F4" s="130">
        <v>6</v>
      </c>
      <c r="G4" s="130" t="s">
        <v>270</v>
      </c>
      <c r="H4" s="128" t="s">
        <v>168</v>
      </c>
      <c r="I4" s="165">
        <v>3</v>
      </c>
      <c r="J4" s="165">
        <v>0</v>
      </c>
      <c r="K4" s="165">
        <v>1</v>
      </c>
      <c r="L4" s="165">
        <v>10</v>
      </c>
      <c r="M4" s="165">
        <v>8</v>
      </c>
      <c r="N4" s="165">
        <v>2</v>
      </c>
      <c r="O4" s="165">
        <v>0</v>
      </c>
      <c r="P4" s="165">
        <v>0</v>
      </c>
      <c r="Q4" s="165">
        <v>3</v>
      </c>
      <c r="R4" s="166">
        <v>6</v>
      </c>
      <c r="S4" s="166">
        <v>2</v>
      </c>
      <c r="T4" s="166">
        <v>6</v>
      </c>
      <c r="U4" s="170">
        <f aca="true" t="shared" si="0" ref="U4:U47">SUM(I4:T4)</f>
        <v>41</v>
      </c>
      <c r="V4" s="127">
        <f>U4/90</f>
        <v>0.45555555555555555</v>
      </c>
      <c r="W4" s="133" t="s">
        <v>268</v>
      </c>
    </row>
    <row r="5" spans="1:23" ht="12.75">
      <c r="A5" s="156" t="s">
        <v>169</v>
      </c>
      <c r="B5" s="129" t="s">
        <v>170</v>
      </c>
      <c r="C5" s="129" t="s">
        <v>171</v>
      </c>
      <c r="D5" s="129" t="s">
        <v>167</v>
      </c>
      <c r="E5" s="135">
        <v>17</v>
      </c>
      <c r="F5" s="135">
        <v>6</v>
      </c>
      <c r="G5" s="135" t="s">
        <v>270</v>
      </c>
      <c r="H5" s="136" t="s">
        <v>168</v>
      </c>
      <c r="I5" s="167">
        <v>6</v>
      </c>
      <c r="J5" s="167">
        <v>0</v>
      </c>
      <c r="K5" s="167">
        <v>2</v>
      </c>
      <c r="L5" s="167">
        <v>8</v>
      </c>
      <c r="M5" s="167">
        <v>8</v>
      </c>
      <c r="N5" s="167">
        <v>2</v>
      </c>
      <c r="O5" s="167">
        <v>0</v>
      </c>
      <c r="P5" s="167">
        <v>1</v>
      </c>
      <c r="Q5" s="167">
        <v>13</v>
      </c>
      <c r="R5" s="166">
        <v>9</v>
      </c>
      <c r="S5" s="166">
        <v>2</v>
      </c>
      <c r="T5" s="166">
        <v>3</v>
      </c>
      <c r="U5" s="170">
        <f t="shared" si="0"/>
        <v>54</v>
      </c>
      <c r="V5" s="127">
        <f aca="true" t="shared" si="1" ref="V5:V47">U5/90</f>
        <v>0.6</v>
      </c>
      <c r="W5" s="133" t="s">
        <v>268</v>
      </c>
    </row>
    <row r="6" spans="1:23" ht="12.75">
      <c r="A6" s="157" t="s">
        <v>172</v>
      </c>
      <c r="B6" s="128" t="s">
        <v>173</v>
      </c>
      <c r="C6" s="128" t="s">
        <v>174</v>
      </c>
      <c r="D6" s="129" t="s">
        <v>167</v>
      </c>
      <c r="E6" s="163">
        <v>5</v>
      </c>
      <c r="F6" s="130">
        <v>6</v>
      </c>
      <c r="G6" s="130" t="s">
        <v>270</v>
      </c>
      <c r="H6" s="128" t="s">
        <v>168</v>
      </c>
      <c r="I6" s="165">
        <v>6</v>
      </c>
      <c r="J6" s="165">
        <v>1</v>
      </c>
      <c r="K6" s="165">
        <v>3</v>
      </c>
      <c r="L6" s="165">
        <v>5</v>
      </c>
      <c r="M6" s="165">
        <v>5</v>
      </c>
      <c r="N6" s="165">
        <v>0</v>
      </c>
      <c r="O6" s="165">
        <v>0</v>
      </c>
      <c r="P6" s="165">
        <v>0</v>
      </c>
      <c r="Q6" s="165">
        <v>4</v>
      </c>
      <c r="R6" s="166">
        <v>2</v>
      </c>
      <c r="S6" s="166">
        <v>0</v>
      </c>
      <c r="T6" s="166">
        <v>2</v>
      </c>
      <c r="U6" s="170">
        <f t="shared" si="0"/>
        <v>28</v>
      </c>
      <c r="V6" s="127">
        <f t="shared" si="1"/>
        <v>0.3111111111111111</v>
      </c>
      <c r="W6" s="133" t="s">
        <v>268</v>
      </c>
    </row>
    <row r="7" spans="1:23" ht="12.75">
      <c r="A7" s="157" t="s">
        <v>175</v>
      </c>
      <c r="B7" s="128" t="s">
        <v>176</v>
      </c>
      <c r="C7" s="128" t="s">
        <v>177</v>
      </c>
      <c r="D7" s="129" t="s">
        <v>167</v>
      </c>
      <c r="E7" s="163">
        <v>18</v>
      </c>
      <c r="F7" s="130">
        <v>6</v>
      </c>
      <c r="G7" s="130" t="s">
        <v>270</v>
      </c>
      <c r="H7" s="128" t="s">
        <v>168</v>
      </c>
      <c r="I7" s="165">
        <v>6</v>
      </c>
      <c r="J7" s="165">
        <v>2</v>
      </c>
      <c r="K7" s="165">
        <v>2</v>
      </c>
      <c r="L7" s="165">
        <v>10</v>
      </c>
      <c r="M7" s="165">
        <v>6</v>
      </c>
      <c r="N7" s="165">
        <v>2</v>
      </c>
      <c r="O7" s="165">
        <v>1</v>
      </c>
      <c r="P7" s="165">
        <v>1</v>
      </c>
      <c r="Q7" s="165">
        <v>9</v>
      </c>
      <c r="R7" s="166">
        <v>6</v>
      </c>
      <c r="S7" s="166">
        <v>2</v>
      </c>
      <c r="T7" s="166">
        <v>9</v>
      </c>
      <c r="U7" s="170">
        <f t="shared" si="0"/>
        <v>56</v>
      </c>
      <c r="V7" s="127">
        <f t="shared" si="1"/>
        <v>0.6222222222222222</v>
      </c>
      <c r="W7" s="133" t="s">
        <v>272</v>
      </c>
    </row>
    <row r="8" spans="1:23" ht="12.75">
      <c r="A8" s="156" t="s">
        <v>178</v>
      </c>
      <c r="B8" s="129" t="s">
        <v>179</v>
      </c>
      <c r="C8" s="129" t="s">
        <v>180</v>
      </c>
      <c r="D8" s="129" t="s">
        <v>167</v>
      </c>
      <c r="E8" s="135">
        <v>2</v>
      </c>
      <c r="F8" s="135">
        <v>6</v>
      </c>
      <c r="G8" s="135" t="s">
        <v>270</v>
      </c>
      <c r="H8" s="136" t="s">
        <v>168</v>
      </c>
      <c r="I8" s="167">
        <v>2</v>
      </c>
      <c r="J8" s="167">
        <v>0</v>
      </c>
      <c r="K8" s="167">
        <v>2</v>
      </c>
      <c r="L8" s="167">
        <v>1</v>
      </c>
      <c r="M8" s="167">
        <v>6</v>
      </c>
      <c r="N8" s="167">
        <v>1</v>
      </c>
      <c r="O8" s="167">
        <v>0</v>
      </c>
      <c r="P8" s="167">
        <v>0</v>
      </c>
      <c r="Q8" s="167">
        <v>0</v>
      </c>
      <c r="R8" s="166">
        <v>0</v>
      </c>
      <c r="S8" s="166">
        <v>2</v>
      </c>
      <c r="T8" s="166">
        <v>5</v>
      </c>
      <c r="U8" s="170">
        <f t="shared" si="0"/>
        <v>19</v>
      </c>
      <c r="V8" s="127">
        <f t="shared" si="1"/>
        <v>0.2111111111111111</v>
      </c>
      <c r="W8" s="133" t="s">
        <v>268</v>
      </c>
    </row>
    <row r="9" spans="1:23" ht="12.75">
      <c r="A9" s="156" t="s">
        <v>181</v>
      </c>
      <c r="B9" s="129" t="s">
        <v>182</v>
      </c>
      <c r="C9" s="129" t="s">
        <v>183</v>
      </c>
      <c r="D9" s="129" t="s">
        <v>167</v>
      </c>
      <c r="E9" s="135">
        <v>19</v>
      </c>
      <c r="F9" s="135">
        <v>6</v>
      </c>
      <c r="G9" s="135" t="s">
        <v>270</v>
      </c>
      <c r="H9" s="136" t="s">
        <v>168</v>
      </c>
      <c r="I9" s="167">
        <v>2</v>
      </c>
      <c r="J9" s="167">
        <v>0</v>
      </c>
      <c r="K9" s="167">
        <v>1</v>
      </c>
      <c r="L9" s="167">
        <v>3</v>
      </c>
      <c r="M9" s="167">
        <v>6</v>
      </c>
      <c r="N9" s="167">
        <v>1</v>
      </c>
      <c r="O9" s="167">
        <v>0</v>
      </c>
      <c r="P9" s="167">
        <v>1</v>
      </c>
      <c r="Q9" s="167">
        <v>0</v>
      </c>
      <c r="R9" s="166">
        <v>0</v>
      </c>
      <c r="S9" s="166">
        <v>0</v>
      </c>
      <c r="T9" s="166">
        <v>0</v>
      </c>
      <c r="U9" s="170">
        <f t="shared" si="0"/>
        <v>14</v>
      </c>
      <c r="V9" s="127">
        <f t="shared" si="1"/>
        <v>0.15555555555555556</v>
      </c>
      <c r="W9" s="133" t="s">
        <v>268</v>
      </c>
    </row>
    <row r="10" spans="1:23" ht="12.75">
      <c r="A10" s="156" t="s">
        <v>184</v>
      </c>
      <c r="B10" s="129" t="s">
        <v>185</v>
      </c>
      <c r="C10" s="129" t="s">
        <v>186</v>
      </c>
      <c r="D10" s="129" t="s">
        <v>167</v>
      </c>
      <c r="E10" s="135">
        <v>13</v>
      </c>
      <c r="F10" s="135">
        <v>6</v>
      </c>
      <c r="G10" s="135" t="s">
        <v>270</v>
      </c>
      <c r="H10" s="136" t="s">
        <v>168</v>
      </c>
      <c r="I10" s="167">
        <v>4</v>
      </c>
      <c r="J10" s="167">
        <v>0</v>
      </c>
      <c r="K10" s="167">
        <v>1</v>
      </c>
      <c r="L10" s="167">
        <v>5</v>
      </c>
      <c r="M10" s="167">
        <v>5</v>
      </c>
      <c r="N10" s="167">
        <v>2</v>
      </c>
      <c r="O10" s="167">
        <v>0</v>
      </c>
      <c r="P10" s="167">
        <v>0</v>
      </c>
      <c r="Q10" s="167">
        <v>2</v>
      </c>
      <c r="R10" s="166">
        <v>2</v>
      </c>
      <c r="S10" s="166">
        <v>0</v>
      </c>
      <c r="T10" s="166">
        <v>7</v>
      </c>
      <c r="U10" s="170">
        <f t="shared" si="0"/>
        <v>28</v>
      </c>
      <c r="V10" s="127">
        <f t="shared" si="1"/>
        <v>0.3111111111111111</v>
      </c>
      <c r="W10" s="133" t="s">
        <v>268</v>
      </c>
    </row>
    <row r="11" spans="1:23" ht="12.75">
      <c r="A11" s="155" t="s">
        <v>187</v>
      </c>
      <c r="B11" s="136" t="s">
        <v>188</v>
      </c>
      <c r="C11" s="136" t="s">
        <v>189</v>
      </c>
      <c r="D11" s="136" t="s">
        <v>167</v>
      </c>
      <c r="E11" s="135">
        <v>9</v>
      </c>
      <c r="F11" s="135">
        <v>6</v>
      </c>
      <c r="G11" s="135" t="s">
        <v>270</v>
      </c>
      <c r="H11" s="129" t="s">
        <v>168</v>
      </c>
      <c r="I11" s="168">
        <v>4</v>
      </c>
      <c r="J11" s="168">
        <v>0</v>
      </c>
      <c r="K11" s="168">
        <v>1</v>
      </c>
      <c r="L11" s="168">
        <v>5</v>
      </c>
      <c r="M11" s="168">
        <v>6</v>
      </c>
      <c r="N11" s="168">
        <v>2</v>
      </c>
      <c r="O11" s="168">
        <v>0</v>
      </c>
      <c r="P11" s="168">
        <v>0</v>
      </c>
      <c r="Q11" s="168">
        <v>2</v>
      </c>
      <c r="R11" s="166">
        <v>4</v>
      </c>
      <c r="S11" s="166">
        <v>2</v>
      </c>
      <c r="T11" s="166">
        <v>5</v>
      </c>
      <c r="U11" s="170">
        <f t="shared" si="0"/>
        <v>31</v>
      </c>
      <c r="V11" s="127">
        <f t="shared" si="1"/>
        <v>0.34444444444444444</v>
      </c>
      <c r="W11" s="133" t="s">
        <v>268</v>
      </c>
    </row>
    <row r="12" spans="1:23" ht="12.75">
      <c r="A12" s="155" t="s">
        <v>190</v>
      </c>
      <c r="B12" s="136" t="s">
        <v>191</v>
      </c>
      <c r="C12" s="136" t="s">
        <v>192</v>
      </c>
      <c r="D12" s="136" t="s">
        <v>167</v>
      </c>
      <c r="E12" s="135">
        <v>16</v>
      </c>
      <c r="F12" s="135">
        <v>6</v>
      </c>
      <c r="G12" s="135" t="s">
        <v>270</v>
      </c>
      <c r="H12" s="129" t="s">
        <v>168</v>
      </c>
      <c r="I12" s="168">
        <v>6</v>
      </c>
      <c r="J12" s="168">
        <v>1</v>
      </c>
      <c r="K12" s="168">
        <v>3</v>
      </c>
      <c r="L12" s="168">
        <v>10</v>
      </c>
      <c r="M12" s="168">
        <v>8</v>
      </c>
      <c r="N12" s="168">
        <v>2</v>
      </c>
      <c r="O12" s="168">
        <v>1</v>
      </c>
      <c r="P12" s="168">
        <v>0</v>
      </c>
      <c r="Q12" s="168">
        <v>3</v>
      </c>
      <c r="R12" s="166">
        <v>5</v>
      </c>
      <c r="S12" s="166">
        <v>0</v>
      </c>
      <c r="T12" s="166">
        <v>8</v>
      </c>
      <c r="U12" s="170">
        <f t="shared" si="0"/>
        <v>47</v>
      </c>
      <c r="V12" s="127">
        <f t="shared" si="1"/>
        <v>0.5222222222222223</v>
      </c>
      <c r="W12" s="133" t="s">
        <v>268</v>
      </c>
    </row>
    <row r="13" spans="1:23" ht="12.75">
      <c r="A13" s="155" t="s">
        <v>193</v>
      </c>
      <c r="B13" s="136" t="s">
        <v>194</v>
      </c>
      <c r="C13" s="136" t="s">
        <v>195</v>
      </c>
      <c r="D13" s="136" t="s">
        <v>167</v>
      </c>
      <c r="E13" s="135">
        <v>11</v>
      </c>
      <c r="F13" s="135">
        <v>6</v>
      </c>
      <c r="G13" s="135" t="s">
        <v>270</v>
      </c>
      <c r="H13" s="129" t="s">
        <v>168</v>
      </c>
      <c r="I13" s="168">
        <v>6</v>
      </c>
      <c r="J13" s="168">
        <v>1</v>
      </c>
      <c r="K13" s="168">
        <v>3</v>
      </c>
      <c r="L13" s="168">
        <v>5</v>
      </c>
      <c r="M13" s="168">
        <v>5</v>
      </c>
      <c r="N13" s="168">
        <v>1</v>
      </c>
      <c r="O13" s="168">
        <v>0</v>
      </c>
      <c r="P13" s="168">
        <v>1</v>
      </c>
      <c r="Q13" s="168">
        <v>5</v>
      </c>
      <c r="R13" s="166">
        <v>2</v>
      </c>
      <c r="S13" s="166">
        <v>2</v>
      </c>
      <c r="T13" s="166">
        <v>3</v>
      </c>
      <c r="U13" s="170">
        <f t="shared" si="0"/>
        <v>34</v>
      </c>
      <c r="V13" s="127">
        <f t="shared" si="1"/>
        <v>0.37777777777777777</v>
      </c>
      <c r="W13" s="133" t="s">
        <v>268</v>
      </c>
    </row>
    <row r="14" spans="1:23" ht="12.75">
      <c r="A14" s="155" t="s">
        <v>196</v>
      </c>
      <c r="B14" s="136" t="s">
        <v>197</v>
      </c>
      <c r="C14" s="136" t="s">
        <v>198</v>
      </c>
      <c r="D14" s="136" t="s">
        <v>167</v>
      </c>
      <c r="E14" s="135">
        <v>12</v>
      </c>
      <c r="F14" s="135">
        <v>6</v>
      </c>
      <c r="G14" s="135" t="s">
        <v>270</v>
      </c>
      <c r="H14" s="129" t="s">
        <v>168</v>
      </c>
      <c r="I14" s="168">
        <v>6</v>
      </c>
      <c r="J14" s="168">
        <v>1</v>
      </c>
      <c r="K14" s="168">
        <v>1</v>
      </c>
      <c r="L14" s="168">
        <v>10</v>
      </c>
      <c r="M14" s="168">
        <v>8</v>
      </c>
      <c r="N14" s="168">
        <v>2</v>
      </c>
      <c r="O14" s="168">
        <v>0</v>
      </c>
      <c r="P14" s="168">
        <v>0</v>
      </c>
      <c r="Q14" s="168">
        <v>3</v>
      </c>
      <c r="R14" s="166">
        <v>6</v>
      </c>
      <c r="S14" s="166">
        <v>2</v>
      </c>
      <c r="T14" s="166">
        <v>5</v>
      </c>
      <c r="U14" s="170">
        <f t="shared" si="0"/>
        <v>44</v>
      </c>
      <c r="V14" s="127">
        <f t="shared" si="1"/>
        <v>0.4888888888888889</v>
      </c>
      <c r="W14" s="133" t="s">
        <v>268</v>
      </c>
    </row>
    <row r="15" spans="1:23" ht="12.75">
      <c r="A15" s="155" t="s">
        <v>199</v>
      </c>
      <c r="B15" s="136" t="s">
        <v>200</v>
      </c>
      <c r="C15" s="136" t="s">
        <v>201</v>
      </c>
      <c r="D15" s="136" t="s">
        <v>167</v>
      </c>
      <c r="E15" s="135">
        <v>4</v>
      </c>
      <c r="F15" s="135">
        <v>6</v>
      </c>
      <c r="G15" s="135" t="s">
        <v>270</v>
      </c>
      <c r="H15" s="129" t="s">
        <v>168</v>
      </c>
      <c r="I15" s="168">
        <v>3</v>
      </c>
      <c r="J15" s="168">
        <v>0</v>
      </c>
      <c r="K15" s="168">
        <v>2</v>
      </c>
      <c r="L15" s="168">
        <v>6</v>
      </c>
      <c r="M15" s="168">
        <v>4</v>
      </c>
      <c r="N15" s="168">
        <v>0</v>
      </c>
      <c r="O15" s="168">
        <v>0</v>
      </c>
      <c r="P15" s="168">
        <v>0</v>
      </c>
      <c r="Q15" s="168">
        <v>2</v>
      </c>
      <c r="R15" s="166">
        <v>5</v>
      </c>
      <c r="S15" s="166">
        <v>0</v>
      </c>
      <c r="T15" s="166">
        <v>5</v>
      </c>
      <c r="U15" s="170">
        <f t="shared" si="0"/>
        <v>27</v>
      </c>
      <c r="V15" s="127">
        <f t="shared" si="1"/>
        <v>0.3</v>
      </c>
      <c r="W15" s="133" t="s">
        <v>268</v>
      </c>
    </row>
    <row r="16" spans="1:23" ht="12.75">
      <c r="A16" s="155" t="s">
        <v>202</v>
      </c>
      <c r="B16" s="136" t="s">
        <v>203</v>
      </c>
      <c r="C16" s="136" t="s">
        <v>204</v>
      </c>
      <c r="D16" s="136" t="s">
        <v>167</v>
      </c>
      <c r="E16" s="135">
        <v>20</v>
      </c>
      <c r="F16" s="135">
        <v>6</v>
      </c>
      <c r="G16" s="135" t="s">
        <v>270</v>
      </c>
      <c r="H16" s="129" t="s">
        <v>168</v>
      </c>
      <c r="I16" s="168">
        <v>6</v>
      </c>
      <c r="J16" s="168">
        <v>1</v>
      </c>
      <c r="K16" s="168">
        <v>3</v>
      </c>
      <c r="L16" s="168">
        <v>7</v>
      </c>
      <c r="M16" s="168">
        <v>8</v>
      </c>
      <c r="N16" s="168">
        <v>2</v>
      </c>
      <c r="O16" s="168">
        <v>1</v>
      </c>
      <c r="P16" s="168">
        <v>0</v>
      </c>
      <c r="Q16" s="168">
        <v>0</v>
      </c>
      <c r="R16" s="166">
        <v>5</v>
      </c>
      <c r="S16" s="166">
        <v>2</v>
      </c>
      <c r="T16" s="166">
        <v>7</v>
      </c>
      <c r="U16" s="170">
        <f t="shared" si="0"/>
        <v>42</v>
      </c>
      <c r="V16" s="127">
        <f t="shared" si="1"/>
        <v>0.4666666666666667</v>
      </c>
      <c r="W16" s="133" t="s">
        <v>268</v>
      </c>
    </row>
    <row r="17" spans="1:23" ht="12.75">
      <c r="A17" s="155" t="s">
        <v>205</v>
      </c>
      <c r="B17" s="136" t="s">
        <v>185</v>
      </c>
      <c r="C17" s="136" t="s">
        <v>206</v>
      </c>
      <c r="D17" s="136" t="s">
        <v>167</v>
      </c>
      <c r="E17" s="135">
        <v>8</v>
      </c>
      <c r="F17" s="135">
        <v>6</v>
      </c>
      <c r="G17" s="135" t="s">
        <v>270</v>
      </c>
      <c r="H17" s="129" t="s">
        <v>168</v>
      </c>
      <c r="I17" s="168">
        <v>6</v>
      </c>
      <c r="J17" s="168">
        <v>0</v>
      </c>
      <c r="K17" s="168">
        <v>1</v>
      </c>
      <c r="L17" s="168">
        <v>7</v>
      </c>
      <c r="M17" s="168">
        <v>6</v>
      </c>
      <c r="N17" s="168">
        <v>1</v>
      </c>
      <c r="O17" s="168">
        <v>0</v>
      </c>
      <c r="P17" s="168">
        <v>0</v>
      </c>
      <c r="Q17" s="168">
        <v>4</v>
      </c>
      <c r="R17" s="166">
        <v>6</v>
      </c>
      <c r="S17" s="166">
        <v>2</v>
      </c>
      <c r="T17" s="166">
        <v>1</v>
      </c>
      <c r="U17" s="170">
        <f t="shared" si="0"/>
        <v>34</v>
      </c>
      <c r="V17" s="127">
        <f t="shared" si="1"/>
        <v>0.37777777777777777</v>
      </c>
      <c r="W17" s="133" t="s">
        <v>268</v>
      </c>
    </row>
    <row r="18" spans="1:23" ht="12.75">
      <c r="A18" s="155" t="s">
        <v>207</v>
      </c>
      <c r="B18" s="136" t="s">
        <v>208</v>
      </c>
      <c r="C18" s="136" t="s">
        <v>209</v>
      </c>
      <c r="D18" s="136" t="s">
        <v>167</v>
      </c>
      <c r="E18" s="135">
        <v>14</v>
      </c>
      <c r="F18" s="135">
        <v>6</v>
      </c>
      <c r="G18" s="135" t="s">
        <v>270</v>
      </c>
      <c r="H18" s="129" t="s">
        <v>168</v>
      </c>
      <c r="I18" s="168">
        <v>6</v>
      </c>
      <c r="J18" s="168">
        <v>0</v>
      </c>
      <c r="K18" s="168">
        <v>2</v>
      </c>
      <c r="L18" s="168">
        <v>5</v>
      </c>
      <c r="M18" s="168">
        <v>6</v>
      </c>
      <c r="N18" s="168">
        <v>2</v>
      </c>
      <c r="O18" s="168">
        <v>0</v>
      </c>
      <c r="P18" s="168">
        <v>1</v>
      </c>
      <c r="Q18" s="168">
        <v>2</v>
      </c>
      <c r="R18" s="166">
        <v>6</v>
      </c>
      <c r="S18" s="166">
        <v>2</v>
      </c>
      <c r="T18" s="166">
        <v>8</v>
      </c>
      <c r="U18" s="170">
        <f t="shared" si="0"/>
        <v>40</v>
      </c>
      <c r="V18" s="127">
        <f t="shared" si="1"/>
        <v>0.4444444444444444</v>
      </c>
      <c r="W18" s="133" t="s">
        <v>268</v>
      </c>
    </row>
    <row r="19" spans="1:23" ht="12.75">
      <c r="A19" s="155" t="s">
        <v>210</v>
      </c>
      <c r="B19" s="136" t="s">
        <v>211</v>
      </c>
      <c r="C19" s="136" t="s">
        <v>212</v>
      </c>
      <c r="D19" s="136" t="s">
        <v>167</v>
      </c>
      <c r="E19" s="135">
        <v>3</v>
      </c>
      <c r="F19" s="135">
        <v>6</v>
      </c>
      <c r="G19" s="135" t="s">
        <v>270</v>
      </c>
      <c r="H19" s="129" t="s">
        <v>168</v>
      </c>
      <c r="I19" s="168">
        <v>2</v>
      </c>
      <c r="J19" s="168">
        <v>0</v>
      </c>
      <c r="K19" s="168">
        <v>2</v>
      </c>
      <c r="L19" s="168">
        <v>4</v>
      </c>
      <c r="M19" s="168">
        <v>8</v>
      </c>
      <c r="N19" s="168">
        <v>0</v>
      </c>
      <c r="O19" s="168">
        <v>0</v>
      </c>
      <c r="P19" s="168">
        <v>0</v>
      </c>
      <c r="Q19" s="168">
        <v>4</v>
      </c>
      <c r="R19" s="166">
        <v>4</v>
      </c>
      <c r="S19" s="166">
        <v>0</v>
      </c>
      <c r="T19" s="166">
        <v>5</v>
      </c>
      <c r="U19" s="170">
        <f t="shared" si="0"/>
        <v>29</v>
      </c>
      <c r="V19" s="127">
        <f t="shared" si="1"/>
        <v>0.32222222222222224</v>
      </c>
      <c r="W19" s="133" t="s">
        <v>268</v>
      </c>
    </row>
    <row r="20" spans="1:23" ht="12.75">
      <c r="A20" s="155" t="s">
        <v>213</v>
      </c>
      <c r="B20" s="136" t="s">
        <v>214</v>
      </c>
      <c r="C20" s="136" t="s">
        <v>215</v>
      </c>
      <c r="D20" s="136" t="s">
        <v>167</v>
      </c>
      <c r="E20" s="135">
        <v>15</v>
      </c>
      <c r="F20" s="135">
        <v>6</v>
      </c>
      <c r="G20" s="135" t="s">
        <v>270</v>
      </c>
      <c r="H20" s="129" t="s">
        <v>168</v>
      </c>
      <c r="I20" s="168">
        <v>6</v>
      </c>
      <c r="J20" s="168">
        <v>2</v>
      </c>
      <c r="K20" s="168">
        <v>1</v>
      </c>
      <c r="L20" s="168">
        <v>6</v>
      </c>
      <c r="M20" s="168">
        <v>6</v>
      </c>
      <c r="N20" s="168">
        <v>2</v>
      </c>
      <c r="O20" s="168">
        <v>0</v>
      </c>
      <c r="P20" s="168">
        <v>0</v>
      </c>
      <c r="Q20" s="168">
        <v>3</v>
      </c>
      <c r="R20" s="166">
        <v>5</v>
      </c>
      <c r="S20" s="166">
        <v>0</v>
      </c>
      <c r="T20" s="166">
        <v>10</v>
      </c>
      <c r="U20" s="170">
        <f t="shared" si="0"/>
        <v>41</v>
      </c>
      <c r="V20" s="127">
        <f t="shared" si="1"/>
        <v>0.45555555555555555</v>
      </c>
      <c r="W20" s="133" t="s">
        <v>268</v>
      </c>
    </row>
    <row r="21" spans="1:23" ht="12.75">
      <c r="A21" s="155" t="s">
        <v>216</v>
      </c>
      <c r="B21" s="136" t="s">
        <v>217</v>
      </c>
      <c r="C21" s="136" t="s">
        <v>218</v>
      </c>
      <c r="D21" s="136" t="s">
        <v>167</v>
      </c>
      <c r="E21" s="135">
        <v>6</v>
      </c>
      <c r="F21" s="135">
        <v>6</v>
      </c>
      <c r="G21" s="135" t="s">
        <v>270</v>
      </c>
      <c r="H21" s="129" t="s">
        <v>168</v>
      </c>
      <c r="I21" s="168">
        <v>3</v>
      </c>
      <c r="J21" s="168">
        <v>1</v>
      </c>
      <c r="K21" s="168">
        <v>1</v>
      </c>
      <c r="L21" s="168">
        <v>8</v>
      </c>
      <c r="M21" s="168">
        <v>4</v>
      </c>
      <c r="N21" s="168">
        <v>1</v>
      </c>
      <c r="O21" s="168">
        <v>1</v>
      </c>
      <c r="P21" s="168">
        <v>1</v>
      </c>
      <c r="Q21" s="168">
        <v>7</v>
      </c>
      <c r="R21" s="166">
        <v>4</v>
      </c>
      <c r="S21" s="166">
        <v>2</v>
      </c>
      <c r="T21" s="166">
        <v>7</v>
      </c>
      <c r="U21" s="170">
        <f t="shared" si="0"/>
        <v>40</v>
      </c>
      <c r="V21" s="127">
        <f t="shared" si="1"/>
        <v>0.4444444444444444</v>
      </c>
      <c r="W21" s="133" t="s">
        <v>268</v>
      </c>
    </row>
    <row r="22" spans="1:23" ht="12.75">
      <c r="A22" s="155" t="s">
        <v>219</v>
      </c>
      <c r="B22" s="136" t="s">
        <v>220</v>
      </c>
      <c r="C22" s="136" t="s">
        <v>221</v>
      </c>
      <c r="D22" s="136" t="s">
        <v>167</v>
      </c>
      <c r="E22" s="135">
        <v>10</v>
      </c>
      <c r="F22" s="135">
        <v>6</v>
      </c>
      <c r="G22" s="135" t="s">
        <v>270</v>
      </c>
      <c r="H22" s="129" t="s">
        <v>168</v>
      </c>
      <c r="I22" s="168">
        <v>6</v>
      </c>
      <c r="J22" s="168">
        <v>1</v>
      </c>
      <c r="K22" s="168">
        <v>3</v>
      </c>
      <c r="L22" s="168">
        <v>7</v>
      </c>
      <c r="M22" s="168">
        <v>8</v>
      </c>
      <c r="N22" s="168">
        <v>2</v>
      </c>
      <c r="O22" s="168">
        <v>1</v>
      </c>
      <c r="P22" s="168">
        <v>1</v>
      </c>
      <c r="Q22" s="168">
        <v>7</v>
      </c>
      <c r="R22" s="166">
        <v>6</v>
      </c>
      <c r="S22" s="166">
        <v>2</v>
      </c>
      <c r="T22" s="166">
        <v>9</v>
      </c>
      <c r="U22" s="170">
        <f t="shared" si="0"/>
        <v>53</v>
      </c>
      <c r="V22" s="127">
        <f t="shared" si="1"/>
        <v>0.5888888888888889</v>
      </c>
      <c r="W22" s="133" t="s">
        <v>268</v>
      </c>
    </row>
    <row r="23" spans="1:23" ht="12.75">
      <c r="A23" s="155" t="s">
        <v>222</v>
      </c>
      <c r="B23" s="136" t="s">
        <v>170</v>
      </c>
      <c r="C23" s="136" t="s">
        <v>223</v>
      </c>
      <c r="D23" s="136" t="s">
        <v>167</v>
      </c>
      <c r="E23" s="135">
        <v>1</v>
      </c>
      <c r="F23" s="135">
        <v>6</v>
      </c>
      <c r="G23" s="135" t="s">
        <v>270</v>
      </c>
      <c r="H23" s="129" t="s">
        <v>168</v>
      </c>
      <c r="I23" s="168">
        <v>1</v>
      </c>
      <c r="J23" s="168">
        <v>0</v>
      </c>
      <c r="K23" s="168">
        <v>2</v>
      </c>
      <c r="L23" s="168">
        <v>2</v>
      </c>
      <c r="M23" s="168">
        <v>10</v>
      </c>
      <c r="N23" s="168">
        <v>1</v>
      </c>
      <c r="O23" s="168">
        <v>0</v>
      </c>
      <c r="P23" s="168">
        <v>0</v>
      </c>
      <c r="Q23" s="168">
        <v>2</v>
      </c>
      <c r="R23" s="166">
        <v>3</v>
      </c>
      <c r="S23" s="166">
        <v>2</v>
      </c>
      <c r="T23" s="166">
        <v>4</v>
      </c>
      <c r="U23" s="170">
        <f t="shared" si="0"/>
        <v>27</v>
      </c>
      <c r="V23" s="127">
        <f t="shared" si="1"/>
        <v>0.3</v>
      </c>
      <c r="W23" s="133" t="s">
        <v>268</v>
      </c>
    </row>
    <row r="24" spans="1:23" ht="12.75">
      <c r="A24" s="155" t="s">
        <v>224</v>
      </c>
      <c r="B24" s="136" t="s">
        <v>225</v>
      </c>
      <c r="C24" s="136" t="s">
        <v>273</v>
      </c>
      <c r="D24" s="136" t="s">
        <v>167</v>
      </c>
      <c r="E24" s="135">
        <v>1</v>
      </c>
      <c r="F24" s="135">
        <v>6</v>
      </c>
      <c r="G24" s="135" t="s">
        <v>270</v>
      </c>
      <c r="H24" s="129" t="s">
        <v>226</v>
      </c>
      <c r="I24" s="168">
        <v>6</v>
      </c>
      <c r="J24" s="168">
        <v>1</v>
      </c>
      <c r="K24" s="168">
        <v>2</v>
      </c>
      <c r="L24" s="168">
        <v>2</v>
      </c>
      <c r="M24" s="168">
        <v>5</v>
      </c>
      <c r="N24" s="168">
        <v>0</v>
      </c>
      <c r="O24" s="168">
        <v>0</v>
      </c>
      <c r="P24" s="168">
        <v>2</v>
      </c>
      <c r="Q24" s="168">
        <v>2</v>
      </c>
      <c r="R24" s="166">
        <v>0</v>
      </c>
      <c r="S24" s="166">
        <v>0</v>
      </c>
      <c r="T24" s="166">
        <v>4</v>
      </c>
      <c r="U24" s="170">
        <f t="shared" si="0"/>
        <v>24</v>
      </c>
      <c r="V24" s="127">
        <f t="shared" si="1"/>
        <v>0.26666666666666666</v>
      </c>
      <c r="W24" s="133" t="s">
        <v>268</v>
      </c>
    </row>
    <row r="25" spans="1:23" ht="12.75">
      <c r="A25" s="155" t="s">
        <v>227</v>
      </c>
      <c r="B25" s="136" t="s">
        <v>228</v>
      </c>
      <c r="C25" s="136" t="s">
        <v>218</v>
      </c>
      <c r="D25" s="136" t="s">
        <v>167</v>
      </c>
      <c r="E25" s="135">
        <v>2</v>
      </c>
      <c r="F25" s="135">
        <v>6</v>
      </c>
      <c r="G25" s="135" t="s">
        <v>270</v>
      </c>
      <c r="H25" s="129" t="s">
        <v>226</v>
      </c>
      <c r="I25" s="168">
        <v>6</v>
      </c>
      <c r="J25" s="168">
        <v>1</v>
      </c>
      <c r="K25" s="168">
        <v>2</v>
      </c>
      <c r="L25" s="168">
        <v>7</v>
      </c>
      <c r="M25" s="168">
        <v>8</v>
      </c>
      <c r="N25" s="168">
        <v>2</v>
      </c>
      <c r="O25" s="168">
        <v>1</v>
      </c>
      <c r="P25" s="168">
        <v>1</v>
      </c>
      <c r="Q25" s="168">
        <v>1</v>
      </c>
      <c r="R25" s="166">
        <v>6</v>
      </c>
      <c r="S25" s="166">
        <v>0</v>
      </c>
      <c r="T25" s="166">
        <v>2</v>
      </c>
      <c r="U25" s="170">
        <f t="shared" si="0"/>
        <v>37</v>
      </c>
      <c r="V25" s="127">
        <f t="shared" si="1"/>
        <v>0.4111111111111111</v>
      </c>
      <c r="W25" s="133" t="s">
        <v>268</v>
      </c>
    </row>
    <row r="26" spans="1:23" ht="12.75">
      <c r="A26" s="155" t="s">
        <v>229</v>
      </c>
      <c r="B26" s="136" t="s">
        <v>230</v>
      </c>
      <c r="C26" s="136" t="s">
        <v>192</v>
      </c>
      <c r="D26" s="136" t="s">
        <v>167</v>
      </c>
      <c r="E26" s="135">
        <v>3</v>
      </c>
      <c r="F26" s="135">
        <v>6</v>
      </c>
      <c r="G26" s="135" t="s">
        <v>270</v>
      </c>
      <c r="H26" s="129" t="s">
        <v>226</v>
      </c>
      <c r="I26" s="168">
        <v>6</v>
      </c>
      <c r="J26" s="168">
        <v>3</v>
      </c>
      <c r="K26" s="168">
        <v>3</v>
      </c>
      <c r="L26" s="168">
        <v>7</v>
      </c>
      <c r="M26" s="168">
        <v>6</v>
      </c>
      <c r="N26" s="168">
        <v>2</v>
      </c>
      <c r="O26" s="168">
        <v>2</v>
      </c>
      <c r="P26" s="168">
        <v>8</v>
      </c>
      <c r="Q26" s="168">
        <v>2</v>
      </c>
      <c r="R26" s="166">
        <v>0</v>
      </c>
      <c r="S26" s="166">
        <v>0</v>
      </c>
      <c r="T26" s="166">
        <v>2</v>
      </c>
      <c r="U26" s="170">
        <f t="shared" si="0"/>
        <v>41</v>
      </c>
      <c r="V26" s="127">
        <f t="shared" si="1"/>
        <v>0.45555555555555555</v>
      </c>
      <c r="W26" s="133" t="s">
        <v>268</v>
      </c>
    </row>
    <row r="27" spans="1:23" ht="12.75">
      <c r="A27" s="155" t="s">
        <v>231</v>
      </c>
      <c r="B27" s="136" t="s">
        <v>232</v>
      </c>
      <c r="C27" s="136" t="s">
        <v>192</v>
      </c>
      <c r="D27" s="136" t="s">
        <v>167</v>
      </c>
      <c r="E27" s="135">
        <v>4</v>
      </c>
      <c r="F27" s="135">
        <v>6</v>
      </c>
      <c r="G27" s="135" t="s">
        <v>271</v>
      </c>
      <c r="H27" s="129" t="s">
        <v>226</v>
      </c>
      <c r="I27" s="168">
        <v>6</v>
      </c>
      <c r="J27" s="168">
        <v>2</v>
      </c>
      <c r="K27" s="168">
        <v>1</v>
      </c>
      <c r="L27" s="168">
        <v>5</v>
      </c>
      <c r="M27" s="168">
        <v>2</v>
      </c>
      <c r="N27" s="168">
        <v>1</v>
      </c>
      <c r="O27" s="168">
        <v>1</v>
      </c>
      <c r="P27" s="168">
        <v>0</v>
      </c>
      <c r="Q27" s="168">
        <v>0</v>
      </c>
      <c r="R27" s="166">
        <v>1</v>
      </c>
      <c r="S27" s="166">
        <v>0</v>
      </c>
      <c r="T27" s="166">
        <v>1</v>
      </c>
      <c r="U27" s="170">
        <f t="shared" si="0"/>
        <v>20</v>
      </c>
      <c r="V27" s="127">
        <f t="shared" si="1"/>
        <v>0.2222222222222222</v>
      </c>
      <c r="W27" s="133" t="s">
        <v>268</v>
      </c>
    </row>
    <row r="28" spans="1:23" ht="12.75">
      <c r="A28" s="155" t="s">
        <v>233</v>
      </c>
      <c r="B28" s="136" t="s">
        <v>234</v>
      </c>
      <c r="C28" s="136" t="s">
        <v>235</v>
      </c>
      <c r="D28" s="136" t="s">
        <v>167</v>
      </c>
      <c r="E28" s="135">
        <v>5</v>
      </c>
      <c r="F28" s="135">
        <v>6</v>
      </c>
      <c r="G28" s="135" t="s">
        <v>270</v>
      </c>
      <c r="H28" s="129" t="s">
        <v>226</v>
      </c>
      <c r="I28" s="168">
        <v>6</v>
      </c>
      <c r="J28" s="168">
        <v>1</v>
      </c>
      <c r="K28" s="168">
        <v>2</v>
      </c>
      <c r="L28" s="168">
        <v>4</v>
      </c>
      <c r="M28" s="168">
        <v>8</v>
      </c>
      <c r="N28" s="168">
        <v>1</v>
      </c>
      <c r="O28" s="168">
        <v>0</v>
      </c>
      <c r="P28" s="168">
        <v>0</v>
      </c>
      <c r="Q28" s="168">
        <v>3</v>
      </c>
      <c r="R28" s="166">
        <v>6</v>
      </c>
      <c r="S28" s="166">
        <v>0</v>
      </c>
      <c r="T28" s="166">
        <v>4</v>
      </c>
      <c r="U28" s="170">
        <f t="shared" si="0"/>
        <v>35</v>
      </c>
      <c r="V28" s="127">
        <f t="shared" si="1"/>
        <v>0.3888888888888889</v>
      </c>
      <c r="W28" s="133" t="s">
        <v>268</v>
      </c>
    </row>
    <row r="29" spans="1:23" ht="12.75">
      <c r="A29" s="155" t="s">
        <v>236</v>
      </c>
      <c r="B29" s="136" t="s">
        <v>194</v>
      </c>
      <c r="C29" s="136" t="s">
        <v>221</v>
      </c>
      <c r="D29" s="136" t="s">
        <v>167</v>
      </c>
      <c r="E29" s="135">
        <v>6</v>
      </c>
      <c r="F29" s="135">
        <v>6</v>
      </c>
      <c r="G29" s="135" t="s">
        <v>270</v>
      </c>
      <c r="H29" s="129" t="s">
        <v>226</v>
      </c>
      <c r="I29" s="168">
        <v>6</v>
      </c>
      <c r="J29" s="168">
        <v>1</v>
      </c>
      <c r="K29" s="168">
        <v>2</v>
      </c>
      <c r="L29" s="168">
        <v>4</v>
      </c>
      <c r="M29" s="168">
        <v>8</v>
      </c>
      <c r="N29" s="168">
        <v>1</v>
      </c>
      <c r="O29" s="168">
        <v>0</v>
      </c>
      <c r="P29" s="168">
        <v>3</v>
      </c>
      <c r="Q29" s="168">
        <v>2</v>
      </c>
      <c r="R29" s="166">
        <v>6</v>
      </c>
      <c r="S29" s="166">
        <v>0</v>
      </c>
      <c r="T29" s="166">
        <v>3</v>
      </c>
      <c r="U29" s="170">
        <f t="shared" si="0"/>
        <v>36</v>
      </c>
      <c r="V29" s="127">
        <f t="shared" si="1"/>
        <v>0.4</v>
      </c>
      <c r="W29" s="133" t="s">
        <v>268</v>
      </c>
    </row>
    <row r="30" spans="1:23" ht="12.75">
      <c r="A30" s="155" t="s">
        <v>237</v>
      </c>
      <c r="B30" s="136" t="s">
        <v>238</v>
      </c>
      <c r="C30" s="136" t="s">
        <v>274</v>
      </c>
      <c r="D30" s="136" t="s">
        <v>167</v>
      </c>
      <c r="E30" s="135">
        <v>7</v>
      </c>
      <c r="F30" s="135">
        <v>6</v>
      </c>
      <c r="G30" s="135" t="s">
        <v>270</v>
      </c>
      <c r="H30" s="129" t="s">
        <v>226</v>
      </c>
      <c r="I30" s="168">
        <v>1</v>
      </c>
      <c r="J30" s="168">
        <v>0</v>
      </c>
      <c r="K30" s="168">
        <v>1</v>
      </c>
      <c r="L30" s="168">
        <v>6</v>
      </c>
      <c r="M30" s="168">
        <v>4</v>
      </c>
      <c r="N30" s="168">
        <v>2</v>
      </c>
      <c r="O30" s="168">
        <v>0</v>
      </c>
      <c r="P30" s="168">
        <v>1</v>
      </c>
      <c r="Q30" s="168">
        <v>0</v>
      </c>
      <c r="R30" s="166">
        <v>2</v>
      </c>
      <c r="S30" s="166">
        <v>0</v>
      </c>
      <c r="T30" s="166">
        <v>0</v>
      </c>
      <c r="U30" s="170">
        <f t="shared" si="0"/>
        <v>17</v>
      </c>
      <c r="V30" s="127">
        <f t="shared" si="1"/>
        <v>0.18888888888888888</v>
      </c>
      <c r="W30" s="133" t="s">
        <v>268</v>
      </c>
    </row>
    <row r="31" spans="1:23" ht="12.75">
      <c r="A31" s="155" t="s">
        <v>239</v>
      </c>
      <c r="B31" s="136" t="s">
        <v>194</v>
      </c>
      <c r="C31" s="136" t="s">
        <v>240</v>
      </c>
      <c r="D31" s="136" t="s">
        <v>167</v>
      </c>
      <c r="E31" s="135">
        <v>8</v>
      </c>
      <c r="F31" s="135">
        <v>6</v>
      </c>
      <c r="G31" s="135" t="s">
        <v>270</v>
      </c>
      <c r="H31" s="129" t="s">
        <v>226</v>
      </c>
      <c r="I31" s="168">
        <v>4</v>
      </c>
      <c r="J31" s="168">
        <v>0</v>
      </c>
      <c r="K31" s="168">
        <v>2</v>
      </c>
      <c r="L31" s="168">
        <v>3</v>
      </c>
      <c r="M31" s="168">
        <v>5</v>
      </c>
      <c r="N31" s="168">
        <v>2</v>
      </c>
      <c r="O31" s="168">
        <v>2</v>
      </c>
      <c r="P31" s="168">
        <v>1</v>
      </c>
      <c r="Q31" s="168">
        <v>1</v>
      </c>
      <c r="R31" s="166">
        <v>0</v>
      </c>
      <c r="S31" s="166">
        <v>0</v>
      </c>
      <c r="T31" s="166">
        <v>3</v>
      </c>
      <c r="U31" s="170">
        <f t="shared" si="0"/>
        <v>23</v>
      </c>
      <c r="V31" s="127">
        <f t="shared" si="1"/>
        <v>0.25555555555555554</v>
      </c>
      <c r="W31" s="133" t="s">
        <v>268</v>
      </c>
    </row>
    <row r="32" spans="1:23" ht="12.75">
      <c r="A32" s="155" t="s">
        <v>241</v>
      </c>
      <c r="B32" s="136" t="s">
        <v>170</v>
      </c>
      <c r="C32" s="136" t="s">
        <v>242</v>
      </c>
      <c r="D32" s="136" t="s">
        <v>167</v>
      </c>
      <c r="E32" s="135">
        <v>9</v>
      </c>
      <c r="F32" s="135">
        <v>6</v>
      </c>
      <c r="G32" s="135" t="s">
        <v>248</v>
      </c>
      <c r="H32" s="129" t="s">
        <v>226</v>
      </c>
      <c r="I32" s="168">
        <v>1</v>
      </c>
      <c r="J32" s="168">
        <v>1</v>
      </c>
      <c r="K32" s="168">
        <v>1</v>
      </c>
      <c r="L32" s="168">
        <v>4</v>
      </c>
      <c r="M32" s="168">
        <v>0</v>
      </c>
      <c r="N32" s="168">
        <v>1</v>
      </c>
      <c r="O32" s="168">
        <v>1</v>
      </c>
      <c r="P32" s="168">
        <v>1</v>
      </c>
      <c r="Q32" s="168">
        <v>2</v>
      </c>
      <c r="R32" s="166">
        <v>2</v>
      </c>
      <c r="S32" s="166">
        <v>1</v>
      </c>
      <c r="T32" s="166">
        <v>7</v>
      </c>
      <c r="U32" s="170">
        <f t="shared" si="0"/>
        <v>22</v>
      </c>
      <c r="V32" s="127">
        <f t="shared" si="1"/>
        <v>0.24444444444444444</v>
      </c>
      <c r="W32" s="133" t="s">
        <v>268</v>
      </c>
    </row>
    <row r="33" spans="1:23" ht="12.75">
      <c r="A33" s="157" t="s">
        <v>243</v>
      </c>
      <c r="B33" s="128" t="s">
        <v>244</v>
      </c>
      <c r="C33" s="128" t="s">
        <v>245</v>
      </c>
      <c r="D33" s="129" t="s">
        <v>246</v>
      </c>
      <c r="E33" s="163">
        <v>3</v>
      </c>
      <c r="F33" s="130" t="s">
        <v>247</v>
      </c>
      <c r="G33" s="130" t="s">
        <v>248</v>
      </c>
      <c r="H33" s="128" t="s">
        <v>249</v>
      </c>
      <c r="I33" s="165">
        <v>4</v>
      </c>
      <c r="J33" s="165">
        <v>3</v>
      </c>
      <c r="K33" s="165">
        <v>3</v>
      </c>
      <c r="L33" s="165">
        <v>7</v>
      </c>
      <c r="M33" s="165">
        <v>5</v>
      </c>
      <c r="N33" s="165">
        <v>1</v>
      </c>
      <c r="O33" s="165">
        <v>5</v>
      </c>
      <c r="P33" s="165">
        <v>0</v>
      </c>
      <c r="Q33" s="165">
        <v>8</v>
      </c>
      <c r="R33" s="166">
        <v>7</v>
      </c>
      <c r="S33" s="166">
        <v>0</v>
      </c>
      <c r="T33" s="166">
        <v>7</v>
      </c>
      <c r="U33" s="170">
        <f t="shared" si="0"/>
        <v>50</v>
      </c>
      <c r="V33" s="127">
        <f t="shared" si="1"/>
        <v>0.5555555555555556</v>
      </c>
      <c r="W33" s="133" t="s">
        <v>268</v>
      </c>
    </row>
    <row r="34" spans="1:23" ht="12.75">
      <c r="A34" s="156" t="s">
        <v>250</v>
      </c>
      <c r="B34" s="129" t="s">
        <v>251</v>
      </c>
      <c r="C34" s="129"/>
      <c r="D34" s="129" t="s">
        <v>246</v>
      </c>
      <c r="E34" s="135">
        <v>1</v>
      </c>
      <c r="F34" s="135" t="s">
        <v>252</v>
      </c>
      <c r="G34" s="135" t="s">
        <v>248</v>
      </c>
      <c r="H34" s="136" t="s">
        <v>249</v>
      </c>
      <c r="I34" s="167">
        <v>5</v>
      </c>
      <c r="J34" s="167">
        <v>3</v>
      </c>
      <c r="K34" s="167">
        <v>3</v>
      </c>
      <c r="L34" s="167">
        <v>8</v>
      </c>
      <c r="M34" s="167">
        <v>6</v>
      </c>
      <c r="N34" s="167">
        <v>1</v>
      </c>
      <c r="O34" s="167">
        <v>11</v>
      </c>
      <c r="P34" s="167">
        <v>0</v>
      </c>
      <c r="Q34" s="167">
        <v>10</v>
      </c>
      <c r="R34" s="166">
        <v>9</v>
      </c>
      <c r="S34" s="166">
        <v>1</v>
      </c>
      <c r="T34" s="166">
        <v>8</v>
      </c>
      <c r="U34" s="170">
        <f t="shared" si="0"/>
        <v>65</v>
      </c>
      <c r="V34" s="127">
        <f t="shared" si="1"/>
        <v>0.7222222222222222</v>
      </c>
      <c r="W34" s="133" t="s">
        <v>267</v>
      </c>
    </row>
    <row r="35" spans="1:23" ht="12.75">
      <c r="A35" s="157" t="s">
        <v>253</v>
      </c>
      <c r="B35" s="128" t="s">
        <v>254</v>
      </c>
      <c r="C35" s="128" t="s">
        <v>255</v>
      </c>
      <c r="D35" s="129" t="s">
        <v>246</v>
      </c>
      <c r="E35" s="163">
        <v>4</v>
      </c>
      <c r="F35" s="130" t="s">
        <v>252</v>
      </c>
      <c r="G35" s="130" t="s">
        <v>248</v>
      </c>
      <c r="H35" s="128" t="s">
        <v>249</v>
      </c>
      <c r="I35" s="165">
        <v>5</v>
      </c>
      <c r="J35" s="165">
        <v>3</v>
      </c>
      <c r="K35" s="165">
        <v>5</v>
      </c>
      <c r="L35" s="165">
        <v>7</v>
      </c>
      <c r="M35" s="165">
        <v>6</v>
      </c>
      <c r="N35" s="165">
        <v>1</v>
      </c>
      <c r="O35" s="165">
        <v>13</v>
      </c>
      <c r="P35" s="165">
        <v>0</v>
      </c>
      <c r="Q35" s="165">
        <v>12</v>
      </c>
      <c r="R35" s="166">
        <v>9</v>
      </c>
      <c r="S35" s="166">
        <v>1</v>
      </c>
      <c r="T35" s="166">
        <v>8</v>
      </c>
      <c r="U35" s="170">
        <f t="shared" si="0"/>
        <v>70</v>
      </c>
      <c r="V35" s="127">
        <f t="shared" si="1"/>
        <v>0.7777777777777778</v>
      </c>
      <c r="W35" s="133" t="s">
        <v>267</v>
      </c>
    </row>
    <row r="36" spans="1:23" ht="25.5">
      <c r="A36" s="157" t="s">
        <v>256</v>
      </c>
      <c r="B36" s="128" t="s">
        <v>257</v>
      </c>
      <c r="C36" s="128" t="s">
        <v>258</v>
      </c>
      <c r="D36" s="129" t="s">
        <v>246</v>
      </c>
      <c r="E36" s="163">
        <v>8</v>
      </c>
      <c r="F36" s="130" t="s">
        <v>252</v>
      </c>
      <c r="G36" s="130" t="s">
        <v>248</v>
      </c>
      <c r="H36" s="128" t="s">
        <v>249</v>
      </c>
      <c r="I36" s="165">
        <v>4</v>
      </c>
      <c r="J36" s="165">
        <v>2</v>
      </c>
      <c r="K36" s="165">
        <v>3</v>
      </c>
      <c r="L36" s="165">
        <v>7</v>
      </c>
      <c r="M36" s="165">
        <v>6</v>
      </c>
      <c r="N36" s="165">
        <v>1</v>
      </c>
      <c r="O36" s="165">
        <v>15</v>
      </c>
      <c r="P36" s="165">
        <v>1</v>
      </c>
      <c r="Q36" s="165">
        <v>13</v>
      </c>
      <c r="R36" s="166">
        <v>11</v>
      </c>
      <c r="S36" s="166">
        <v>0</v>
      </c>
      <c r="T36" s="166">
        <v>8</v>
      </c>
      <c r="U36" s="170">
        <f t="shared" si="0"/>
        <v>71</v>
      </c>
      <c r="V36" s="127">
        <f t="shared" si="1"/>
        <v>0.7888888888888889</v>
      </c>
      <c r="W36" s="133" t="s">
        <v>267</v>
      </c>
    </row>
    <row r="37" spans="1:23" ht="12.75">
      <c r="A37" s="156" t="s">
        <v>259</v>
      </c>
      <c r="B37" s="129" t="s">
        <v>179</v>
      </c>
      <c r="C37" s="129" t="s">
        <v>260</v>
      </c>
      <c r="D37" s="129" t="s">
        <v>246</v>
      </c>
      <c r="E37" s="135">
        <v>7</v>
      </c>
      <c r="F37" s="135" t="s">
        <v>252</v>
      </c>
      <c r="G37" s="135" t="s">
        <v>248</v>
      </c>
      <c r="H37" s="136" t="s">
        <v>249</v>
      </c>
      <c r="I37" s="167">
        <v>4</v>
      </c>
      <c r="J37" s="167">
        <v>2</v>
      </c>
      <c r="K37" s="167">
        <v>3</v>
      </c>
      <c r="L37" s="167">
        <v>8</v>
      </c>
      <c r="M37" s="167">
        <v>6</v>
      </c>
      <c r="N37" s="167">
        <v>1</v>
      </c>
      <c r="O37" s="167">
        <v>14</v>
      </c>
      <c r="P37" s="167">
        <v>1</v>
      </c>
      <c r="Q37" s="167">
        <v>12</v>
      </c>
      <c r="R37" s="166">
        <v>10</v>
      </c>
      <c r="S37" s="166">
        <v>1</v>
      </c>
      <c r="T37" s="166">
        <v>7</v>
      </c>
      <c r="U37" s="170">
        <f t="shared" si="0"/>
        <v>69</v>
      </c>
      <c r="V37" s="127">
        <f t="shared" si="1"/>
        <v>0.7666666666666667</v>
      </c>
      <c r="W37" s="133"/>
    </row>
    <row r="38" spans="1:23" ht="12.75">
      <c r="A38" s="156" t="s">
        <v>261</v>
      </c>
      <c r="B38" s="129" t="s">
        <v>211</v>
      </c>
      <c r="C38" s="129" t="s">
        <v>262</v>
      </c>
      <c r="D38" s="129" t="s">
        <v>246</v>
      </c>
      <c r="E38" s="135">
        <v>6</v>
      </c>
      <c r="F38" s="135" t="s">
        <v>252</v>
      </c>
      <c r="G38" s="135" t="s">
        <v>248</v>
      </c>
      <c r="H38" s="136" t="s">
        <v>249</v>
      </c>
      <c r="I38" s="167">
        <v>6</v>
      </c>
      <c r="J38" s="167">
        <v>3</v>
      </c>
      <c r="K38" s="167">
        <v>5</v>
      </c>
      <c r="L38" s="167">
        <v>9</v>
      </c>
      <c r="M38" s="167">
        <v>8</v>
      </c>
      <c r="N38" s="167">
        <v>2</v>
      </c>
      <c r="O38" s="167">
        <v>14</v>
      </c>
      <c r="P38" s="167">
        <v>0</v>
      </c>
      <c r="Q38" s="167">
        <v>14</v>
      </c>
      <c r="R38" s="166">
        <v>11</v>
      </c>
      <c r="S38" s="166">
        <v>1</v>
      </c>
      <c r="T38" s="166">
        <v>8</v>
      </c>
      <c r="U38" s="170">
        <f t="shared" si="0"/>
        <v>81</v>
      </c>
      <c r="V38" s="127">
        <f t="shared" si="1"/>
        <v>0.9</v>
      </c>
      <c r="W38" s="133" t="s">
        <v>266</v>
      </c>
    </row>
    <row r="39" spans="1:23" ht="12.75">
      <c r="A39" s="156" t="s">
        <v>253</v>
      </c>
      <c r="B39" s="129" t="s">
        <v>263</v>
      </c>
      <c r="C39" s="129" t="s">
        <v>255</v>
      </c>
      <c r="D39" s="129" t="s">
        <v>246</v>
      </c>
      <c r="E39" s="135">
        <v>2</v>
      </c>
      <c r="F39" s="135" t="s">
        <v>252</v>
      </c>
      <c r="G39" s="135" t="s">
        <v>248</v>
      </c>
      <c r="H39" s="136" t="s">
        <v>249</v>
      </c>
      <c r="I39" s="167">
        <v>4</v>
      </c>
      <c r="J39" s="167">
        <v>2</v>
      </c>
      <c r="K39" s="167">
        <v>3</v>
      </c>
      <c r="L39" s="167">
        <v>8</v>
      </c>
      <c r="M39" s="167">
        <v>6</v>
      </c>
      <c r="N39" s="167">
        <v>1</v>
      </c>
      <c r="O39" s="167">
        <v>10</v>
      </c>
      <c r="P39" s="167">
        <v>0</v>
      </c>
      <c r="Q39" s="167">
        <v>12</v>
      </c>
      <c r="R39" s="166">
        <v>8</v>
      </c>
      <c r="S39" s="166">
        <v>1</v>
      </c>
      <c r="T39" s="166">
        <v>6</v>
      </c>
      <c r="U39" s="170">
        <f t="shared" si="0"/>
        <v>61</v>
      </c>
      <c r="V39" s="127">
        <f t="shared" si="1"/>
        <v>0.6777777777777778</v>
      </c>
      <c r="W39" s="133" t="s">
        <v>268</v>
      </c>
    </row>
    <row r="40" spans="1:23" ht="12.75">
      <c r="A40" s="155" t="s">
        <v>264</v>
      </c>
      <c r="B40" s="136" t="s">
        <v>265</v>
      </c>
      <c r="C40" s="136" t="s">
        <v>192</v>
      </c>
      <c r="D40" s="136" t="s">
        <v>246</v>
      </c>
      <c r="E40" s="135">
        <v>5</v>
      </c>
      <c r="F40" s="135" t="s">
        <v>252</v>
      </c>
      <c r="G40" s="135" t="s">
        <v>248</v>
      </c>
      <c r="H40" s="129" t="s">
        <v>249</v>
      </c>
      <c r="I40" s="168">
        <v>5</v>
      </c>
      <c r="J40" s="168">
        <v>1</v>
      </c>
      <c r="K40" s="168">
        <v>3</v>
      </c>
      <c r="L40" s="168">
        <v>7</v>
      </c>
      <c r="M40" s="168">
        <v>5</v>
      </c>
      <c r="N40" s="168">
        <v>2</v>
      </c>
      <c r="O40" s="168">
        <v>12</v>
      </c>
      <c r="P40" s="168">
        <v>0</v>
      </c>
      <c r="Q40" s="168">
        <v>13</v>
      </c>
      <c r="R40" s="166">
        <v>9</v>
      </c>
      <c r="S40" s="166">
        <v>1</v>
      </c>
      <c r="T40" s="166">
        <v>8</v>
      </c>
      <c r="U40" s="170">
        <f t="shared" si="0"/>
        <v>66</v>
      </c>
      <c r="V40" s="127">
        <f t="shared" si="1"/>
        <v>0.7333333333333333</v>
      </c>
      <c r="W40" s="133" t="s">
        <v>272</v>
      </c>
    </row>
    <row r="41" spans="1:23" ht="12.75">
      <c r="A41" s="155"/>
      <c r="B41" s="136"/>
      <c r="C41" s="136"/>
      <c r="D41" s="136"/>
      <c r="E41" s="135"/>
      <c r="F41" s="135"/>
      <c r="G41" s="135"/>
      <c r="H41" s="129"/>
      <c r="I41" s="168"/>
      <c r="J41" s="168"/>
      <c r="K41" s="168"/>
      <c r="L41" s="168"/>
      <c r="M41" s="168"/>
      <c r="N41" s="168"/>
      <c r="O41" s="168"/>
      <c r="P41" s="168"/>
      <c r="Q41" s="168"/>
      <c r="R41" s="166"/>
      <c r="S41" s="166"/>
      <c r="T41" s="166"/>
      <c r="U41" s="170">
        <f t="shared" si="0"/>
        <v>0</v>
      </c>
      <c r="V41" s="127">
        <f t="shared" si="1"/>
        <v>0</v>
      </c>
      <c r="W41" s="133"/>
    </row>
    <row r="42" spans="1:23" ht="12.75">
      <c r="A42" s="155"/>
      <c r="B42" s="136"/>
      <c r="C42" s="136"/>
      <c r="D42" s="136"/>
      <c r="E42" s="135"/>
      <c r="F42" s="135"/>
      <c r="G42" s="135"/>
      <c r="H42" s="129"/>
      <c r="I42" s="168"/>
      <c r="J42" s="168"/>
      <c r="K42" s="168"/>
      <c r="L42" s="168"/>
      <c r="M42" s="168"/>
      <c r="N42" s="168"/>
      <c r="O42" s="168"/>
      <c r="P42" s="168"/>
      <c r="Q42" s="168"/>
      <c r="R42" s="166"/>
      <c r="S42" s="166"/>
      <c r="T42" s="166"/>
      <c r="U42" s="170">
        <f t="shared" si="0"/>
        <v>0</v>
      </c>
      <c r="V42" s="127">
        <f t="shared" si="1"/>
        <v>0</v>
      </c>
      <c r="W42" s="133"/>
    </row>
    <row r="43" spans="1:23" ht="12.75">
      <c r="A43" s="155"/>
      <c r="B43" s="136"/>
      <c r="C43" s="136"/>
      <c r="D43" s="136"/>
      <c r="E43" s="135"/>
      <c r="F43" s="135"/>
      <c r="G43" s="135"/>
      <c r="H43" s="129"/>
      <c r="I43" s="168"/>
      <c r="J43" s="168"/>
      <c r="K43" s="168"/>
      <c r="L43" s="168"/>
      <c r="M43" s="168"/>
      <c r="N43" s="168"/>
      <c r="O43" s="168"/>
      <c r="P43" s="168"/>
      <c r="Q43" s="168"/>
      <c r="R43" s="166"/>
      <c r="S43" s="166"/>
      <c r="T43" s="166"/>
      <c r="U43" s="170">
        <f t="shared" si="0"/>
        <v>0</v>
      </c>
      <c r="V43" s="127">
        <f t="shared" si="1"/>
        <v>0</v>
      </c>
      <c r="W43" s="133"/>
    </row>
    <row r="44" spans="1:23" ht="12.75">
      <c r="A44" s="154"/>
      <c r="B44" s="129"/>
      <c r="C44" s="129"/>
      <c r="D44" s="129"/>
      <c r="E44" s="135"/>
      <c r="F44" s="135"/>
      <c r="G44" s="135"/>
      <c r="H44" s="136"/>
      <c r="I44" s="167"/>
      <c r="J44" s="167"/>
      <c r="K44" s="167"/>
      <c r="L44" s="167"/>
      <c r="M44" s="167"/>
      <c r="N44" s="167"/>
      <c r="O44" s="167"/>
      <c r="P44" s="167"/>
      <c r="Q44" s="167"/>
      <c r="R44" s="166"/>
      <c r="S44" s="166"/>
      <c r="T44" s="166"/>
      <c r="U44" s="170">
        <f t="shared" si="0"/>
        <v>0</v>
      </c>
      <c r="V44" s="127">
        <f t="shared" si="1"/>
        <v>0</v>
      </c>
      <c r="W44" s="133"/>
    </row>
    <row r="45" spans="1:23" ht="12.75">
      <c r="A45" s="156"/>
      <c r="B45" s="129"/>
      <c r="C45" s="129"/>
      <c r="D45" s="129"/>
      <c r="E45" s="135"/>
      <c r="F45" s="142"/>
      <c r="G45" s="135"/>
      <c r="H45" s="136"/>
      <c r="I45" s="167"/>
      <c r="J45" s="167"/>
      <c r="K45" s="167"/>
      <c r="L45" s="167"/>
      <c r="M45" s="167"/>
      <c r="N45" s="167"/>
      <c r="O45" s="167"/>
      <c r="P45" s="167"/>
      <c r="Q45" s="167"/>
      <c r="R45" s="166"/>
      <c r="S45" s="166"/>
      <c r="T45" s="166"/>
      <c r="U45" s="170">
        <f t="shared" si="0"/>
        <v>0</v>
      </c>
      <c r="V45" s="127">
        <f t="shared" si="1"/>
        <v>0</v>
      </c>
      <c r="W45" s="133"/>
    </row>
    <row r="46" spans="1:23" ht="12.75">
      <c r="A46" s="156"/>
      <c r="B46" s="129"/>
      <c r="C46" s="129"/>
      <c r="D46" s="129"/>
      <c r="E46" s="135"/>
      <c r="F46" s="142"/>
      <c r="G46" s="142"/>
      <c r="H46" s="136"/>
      <c r="I46" s="167"/>
      <c r="J46" s="167"/>
      <c r="K46" s="167"/>
      <c r="L46" s="167"/>
      <c r="M46" s="167"/>
      <c r="N46" s="167"/>
      <c r="O46" s="167"/>
      <c r="P46" s="167"/>
      <c r="Q46" s="167"/>
      <c r="R46" s="135"/>
      <c r="S46" s="135"/>
      <c r="T46" s="135"/>
      <c r="U46" s="170">
        <f t="shared" si="0"/>
        <v>0</v>
      </c>
      <c r="V46" s="127">
        <f t="shared" si="1"/>
        <v>0</v>
      </c>
      <c r="W46" s="133"/>
    </row>
    <row r="47" spans="1:23" ht="12.75">
      <c r="A47" s="158"/>
      <c r="B47" s="137"/>
      <c r="C47" s="137"/>
      <c r="D47" s="129"/>
      <c r="E47" s="164"/>
      <c r="F47" s="139"/>
      <c r="G47" s="139"/>
      <c r="H47" s="140"/>
      <c r="I47" s="169"/>
      <c r="J47" s="169"/>
      <c r="K47" s="169"/>
      <c r="L47" s="169"/>
      <c r="M47" s="169"/>
      <c r="N47" s="169"/>
      <c r="O47" s="169"/>
      <c r="P47" s="169"/>
      <c r="Q47" s="169"/>
      <c r="R47" s="166"/>
      <c r="S47" s="166"/>
      <c r="T47" s="166"/>
      <c r="U47" s="170">
        <f t="shared" si="0"/>
        <v>0</v>
      </c>
      <c r="V47" s="127">
        <f t="shared" si="1"/>
        <v>0</v>
      </c>
      <c r="W47" s="133"/>
    </row>
    <row r="48" spans="1:23" ht="21" customHeight="1" hidden="1">
      <c r="A48" s="172" t="s">
        <v>128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9"/>
    </row>
    <row r="49" spans="1:23" ht="12.75" hidden="1">
      <c r="A49" s="156"/>
      <c r="B49" s="129"/>
      <c r="C49" s="129"/>
      <c r="D49" s="129"/>
      <c r="E49" s="134"/>
      <c r="F49" s="142"/>
      <c r="G49" s="142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42"/>
      <c r="S49" s="142"/>
      <c r="T49" s="142"/>
      <c r="U49" s="126">
        <f aca="true" t="shared" si="2" ref="U49:U66">SUM(R49:T49)</f>
        <v>0</v>
      </c>
      <c r="V49" s="127">
        <f>U49/100</f>
        <v>0</v>
      </c>
      <c r="W49" s="133"/>
    </row>
    <row r="50" spans="1:23" ht="12.75" hidden="1">
      <c r="A50" s="157"/>
      <c r="B50" s="128"/>
      <c r="C50" s="128"/>
      <c r="D50" s="129"/>
      <c r="E50" s="134"/>
      <c r="F50" s="130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31"/>
      <c r="S50" s="131"/>
      <c r="T50" s="131"/>
      <c r="U50" s="126">
        <f t="shared" si="2"/>
        <v>0</v>
      </c>
      <c r="V50" s="127">
        <f aca="true" t="shared" si="3" ref="V50:V66">U50/100</f>
        <v>0</v>
      </c>
      <c r="W50" s="133"/>
    </row>
    <row r="51" spans="1:23" ht="12.75" hidden="1">
      <c r="A51" s="156"/>
      <c r="B51" s="129"/>
      <c r="C51" s="129"/>
      <c r="D51" s="129"/>
      <c r="E51" s="134"/>
      <c r="F51" s="135"/>
      <c r="G51" s="135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1"/>
      <c r="S51" s="131"/>
      <c r="T51" s="131"/>
      <c r="U51" s="126">
        <f t="shared" si="2"/>
        <v>0</v>
      </c>
      <c r="V51" s="127">
        <f t="shared" si="3"/>
        <v>0</v>
      </c>
      <c r="W51" s="133"/>
    </row>
    <row r="52" spans="1:23" ht="12.75" hidden="1">
      <c r="A52" s="157"/>
      <c r="B52" s="128"/>
      <c r="C52" s="128"/>
      <c r="D52" s="129"/>
      <c r="E52" s="134"/>
      <c r="F52" s="130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31"/>
      <c r="S52" s="131"/>
      <c r="T52" s="131"/>
      <c r="U52" s="126">
        <f t="shared" si="2"/>
        <v>0</v>
      </c>
      <c r="V52" s="127">
        <f t="shared" si="3"/>
        <v>0</v>
      </c>
      <c r="W52" s="133"/>
    </row>
    <row r="53" spans="1:23" ht="12.75" hidden="1">
      <c r="A53" s="157"/>
      <c r="B53" s="128"/>
      <c r="C53" s="128"/>
      <c r="D53" s="129"/>
      <c r="E53" s="134"/>
      <c r="F53" s="130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31"/>
      <c r="S53" s="131"/>
      <c r="T53" s="131"/>
      <c r="U53" s="126">
        <f t="shared" si="2"/>
        <v>0</v>
      </c>
      <c r="V53" s="127">
        <f t="shared" si="3"/>
        <v>0</v>
      </c>
      <c r="W53" s="133"/>
    </row>
    <row r="54" spans="1:23" ht="12.75" hidden="1">
      <c r="A54" s="155"/>
      <c r="B54" s="136"/>
      <c r="C54" s="136"/>
      <c r="D54" s="136"/>
      <c r="E54" s="134"/>
      <c r="F54" s="135"/>
      <c r="G54" s="135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31"/>
      <c r="S54" s="131"/>
      <c r="T54" s="131"/>
      <c r="U54" s="126">
        <f t="shared" si="2"/>
        <v>0</v>
      </c>
      <c r="V54" s="127">
        <f t="shared" si="3"/>
        <v>0</v>
      </c>
      <c r="W54" s="133"/>
    </row>
    <row r="55" spans="1:23" ht="12.75" hidden="1">
      <c r="A55" s="158"/>
      <c r="B55" s="137"/>
      <c r="C55" s="137"/>
      <c r="D55" s="129"/>
      <c r="E55" s="138"/>
      <c r="F55" s="139"/>
      <c r="G55" s="139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31"/>
      <c r="S55" s="131"/>
      <c r="T55" s="131"/>
      <c r="U55" s="126">
        <f t="shared" si="2"/>
        <v>0</v>
      </c>
      <c r="V55" s="127">
        <f t="shared" si="3"/>
        <v>0</v>
      </c>
      <c r="W55" s="133"/>
    </row>
    <row r="56" spans="1:23" ht="12.75" hidden="1">
      <c r="A56" s="157"/>
      <c r="B56" s="128"/>
      <c r="C56" s="128"/>
      <c r="D56" s="129"/>
      <c r="E56" s="134"/>
      <c r="F56" s="130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31"/>
      <c r="S56" s="131"/>
      <c r="T56" s="131"/>
      <c r="U56" s="126">
        <f t="shared" si="2"/>
        <v>0</v>
      </c>
      <c r="V56" s="127">
        <f t="shared" si="3"/>
        <v>0</v>
      </c>
      <c r="W56" s="133"/>
    </row>
    <row r="57" spans="1:23" ht="12.75" hidden="1">
      <c r="A57" s="159"/>
      <c r="B57" s="143"/>
      <c r="C57" s="143"/>
      <c r="D57" s="129"/>
      <c r="E57" s="144"/>
      <c r="F57" s="145"/>
      <c r="G57" s="145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5"/>
      <c r="S57" s="145"/>
      <c r="T57" s="145"/>
      <c r="U57" s="126">
        <f t="shared" si="2"/>
        <v>0</v>
      </c>
      <c r="V57" s="127">
        <f t="shared" si="3"/>
        <v>0</v>
      </c>
      <c r="W57" s="133"/>
    </row>
    <row r="58" spans="1:23" ht="12.75" hidden="1">
      <c r="A58" s="157"/>
      <c r="B58" s="128"/>
      <c r="C58" s="128"/>
      <c r="D58" s="129"/>
      <c r="E58" s="134"/>
      <c r="F58" s="130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31"/>
      <c r="S58" s="131"/>
      <c r="T58" s="131"/>
      <c r="U58" s="126">
        <f t="shared" si="2"/>
        <v>0</v>
      </c>
      <c r="V58" s="127">
        <f t="shared" si="3"/>
        <v>0</v>
      </c>
      <c r="W58" s="133"/>
    </row>
    <row r="59" spans="1:23" ht="12.75" hidden="1">
      <c r="A59" s="156"/>
      <c r="B59" s="129"/>
      <c r="C59" s="129"/>
      <c r="D59" s="129"/>
      <c r="E59" s="134"/>
      <c r="F59" s="135"/>
      <c r="G59" s="135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1"/>
      <c r="S59" s="131"/>
      <c r="T59" s="131"/>
      <c r="U59" s="126">
        <f t="shared" si="2"/>
        <v>0</v>
      </c>
      <c r="V59" s="127">
        <f t="shared" si="3"/>
        <v>0</v>
      </c>
      <c r="W59" s="133"/>
    </row>
    <row r="60" spans="1:23" ht="12.75" hidden="1">
      <c r="A60" s="157"/>
      <c r="B60" s="128"/>
      <c r="C60" s="128"/>
      <c r="D60" s="129"/>
      <c r="E60" s="134"/>
      <c r="F60" s="130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31"/>
      <c r="S60" s="131"/>
      <c r="T60" s="131"/>
      <c r="U60" s="126">
        <f t="shared" si="2"/>
        <v>0</v>
      </c>
      <c r="V60" s="127">
        <f t="shared" si="3"/>
        <v>0</v>
      </c>
      <c r="W60" s="133"/>
    </row>
    <row r="61" spans="1:23" ht="12.75" hidden="1">
      <c r="A61" s="156"/>
      <c r="B61" s="129"/>
      <c r="C61" s="129"/>
      <c r="D61" s="129"/>
      <c r="E61" s="134"/>
      <c r="F61" s="135"/>
      <c r="G61" s="135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1"/>
      <c r="S61" s="131"/>
      <c r="T61" s="131"/>
      <c r="U61" s="126">
        <f t="shared" si="2"/>
        <v>0</v>
      </c>
      <c r="V61" s="127">
        <f t="shared" si="3"/>
        <v>0</v>
      </c>
      <c r="W61" s="133"/>
    </row>
    <row r="62" spans="1:23" ht="12.75" hidden="1">
      <c r="A62" s="156"/>
      <c r="B62" s="129"/>
      <c r="C62" s="129"/>
      <c r="D62" s="129"/>
      <c r="E62" s="141"/>
      <c r="F62" s="135"/>
      <c r="G62" s="135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1"/>
      <c r="S62" s="131"/>
      <c r="T62" s="131"/>
      <c r="U62" s="126">
        <f t="shared" si="2"/>
        <v>0</v>
      </c>
      <c r="V62" s="127">
        <f t="shared" si="3"/>
        <v>0</v>
      </c>
      <c r="W62" s="133"/>
    </row>
    <row r="63" spans="1:23" ht="12.75" hidden="1">
      <c r="A63" s="155"/>
      <c r="B63" s="136"/>
      <c r="C63" s="136"/>
      <c r="D63" s="136"/>
      <c r="E63" s="134"/>
      <c r="F63" s="135"/>
      <c r="G63" s="135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1"/>
      <c r="S63" s="131"/>
      <c r="T63" s="131"/>
      <c r="U63" s="126">
        <f t="shared" si="2"/>
        <v>0</v>
      </c>
      <c r="V63" s="127">
        <f t="shared" si="3"/>
        <v>0</v>
      </c>
      <c r="W63" s="133"/>
    </row>
    <row r="64" spans="1:23" ht="12.75" hidden="1">
      <c r="A64" s="156"/>
      <c r="B64" s="129"/>
      <c r="C64" s="129"/>
      <c r="D64" s="129"/>
      <c r="E64" s="134"/>
      <c r="F64" s="135"/>
      <c r="G64" s="135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1"/>
      <c r="S64" s="131"/>
      <c r="T64" s="131"/>
      <c r="U64" s="126">
        <f t="shared" si="2"/>
        <v>0</v>
      </c>
      <c r="V64" s="127">
        <f t="shared" si="3"/>
        <v>0</v>
      </c>
      <c r="W64" s="133"/>
    </row>
    <row r="65" spans="1:23" ht="12.75" hidden="1">
      <c r="A65" s="156"/>
      <c r="B65" s="129"/>
      <c r="C65" s="129"/>
      <c r="D65" s="129"/>
      <c r="E65" s="134"/>
      <c r="F65" s="135"/>
      <c r="G65" s="135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1"/>
      <c r="S65" s="131"/>
      <c r="T65" s="131"/>
      <c r="U65" s="126">
        <f t="shared" si="2"/>
        <v>0</v>
      </c>
      <c r="V65" s="127">
        <f t="shared" si="3"/>
        <v>0</v>
      </c>
      <c r="W65" s="133"/>
    </row>
    <row r="66" spans="1:23" ht="12.75" hidden="1">
      <c r="A66" s="156"/>
      <c r="B66" s="129"/>
      <c r="C66" s="129"/>
      <c r="D66" s="129"/>
      <c r="E66" s="134"/>
      <c r="F66" s="142"/>
      <c r="G66" s="142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42"/>
      <c r="S66" s="142"/>
      <c r="T66" s="142"/>
      <c r="U66" s="126">
        <f t="shared" si="2"/>
        <v>0</v>
      </c>
      <c r="V66" s="127">
        <f t="shared" si="3"/>
        <v>0</v>
      </c>
      <c r="W66" s="133"/>
    </row>
    <row r="67" spans="1:23" ht="15.75" hidden="1">
      <c r="A67" s="172" t="s">
        <v>131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4"/>
    </row>
    <row r="68" spans="1:23" ht="12.75" hidden="1">
      <c r="A68" s="160"/>
      <c r="B68" s="136"/>
      <c r="C68" s="136"/>
      <c r="D68" s="129"/>
      <c r="E68" s="134"/>
      <c r="F68" s="142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31"/>
      <c r="S68" s="131"/>
      <c r="T68" s="131"/>
      <c r="U68" s="126">
        <f aca="true" t="shared" si="4" ref="U68:U89">SUM(R68:T68)</f>
        <v>0</v>
      </c>
      <c r="V68" s="127">
        <f>U68/100</f>
        <v>0</v>
      </c>
      <c r="W68" s="133"/>
    </row>
    <row r="69" spans="1:23" ht="12.75" hidden="1">
      <c r="A69" s="156"/>
      <c r="B69" s="129"/>
      <c r="C69" s="129"/>
      <c r="D69" s="129"/>
      <c r="E69" s="134"/>
      <c r="F69" s="142"/>
      <c r="G69" s="142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1"/>
      <c r="S69" s="131"/>
      <c r="T69" s="131"/>
      <c r="U69" s="126">
        <f t="shared" si="4"/>
        <v>0</v>
      </c>
      <c r="V69" s="127">
        <f>U69/100</f>
        <v>0</v>
      </c>
      <c r="W69" s="133"/>
    </row>
    <row r="70" spans="1:23" ht="12.75" hidden="1">
      <c r="A70" s="157"/>
      <c r="B70" s="128"/>
      <c r="C70" s="128"/>
      <c r="D70" s="129"/>
      <c r="E70" s="134"/>
      <c r="F70" s="130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1"/>
      <c r="S70" s="131"/>
      <c r="T70" s="131"/>
      <c r="U70" s="126">
        <f t="shared" si="4"/>
        <v>0</v>
      </c>
      <c r="V70" s="127">
        <f>U70/100</f>
        <v>0</v>
      </c>
      <c r="W70" s="133"/>
    </row>
    <row r="71" spans="1:23" ht="12.75" hidden="1">
      <c r="A71" s="156"/>
      <c r="B71" s="129"/>
      <c r="C71" s="129"/>
      <c r="D71" s="129"/>
      <c r="E71" s="134"/>
      <c r="F71" s="142"/>
      <c r="G71" s="142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1"/>
      <c r="S71" s="131"/>
      <c r="T71" s="131"/>
      <c r="U71" s="126">
        <f t="shared" si="4"/>
        <v>0</v>
      </c>
      <c r="V71" s="127">
        <f>U71/100</f>
        <v>0</v>
      </c>
      <c r="W71" s="133"/>
    </row>
    <row r="72" spans="1:23" ht="12.75" hidden="1">
      <c r="A72" s="156"/>
      <c r="B72" s="129"/>
      <c r="C72" s="129"/>
      <c r="D72" s="129"/>
      <c r="E72" s="134"/>
      <c r="F72" s="142"/>
      <c r="G72" s="142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1"/>
      <c r="S72" s="131"/>
      <c r="T72" s="131"/>
      <c r="U72" s="126">
        <f t="shared" si="4"/>
        <v>0</v>
      </c>
      <c r="V72" s="127">
        <f aca="true" t="shared" si="5" ref="V72:V89">U72/100</f>
        <v>0</v>
      </c>
      <c r="W72" s="133"/>
    </row>
    <row r="73" spans="1:23" ht="12.75" hidden="1">
      <c r="A73" s="156"/>
      <c r="B73" s="129"/>
      <c r="C73" s="129"/>
      <c r="D73" s="129"/>
      <c r="E73" s="134"/>
      <c r="F73" s="142"/>
      <c r="G73" s="142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1"/>
      <c r="S73" s="131"/>
      <c r="T73" s="131"/>
      <c r="U73" s="126">
        <f t="shared" si="4"/>
        <v>0</v>
      </c>
      <c r="V73" s="127">
        <f t="shared" si="5"/>
        <v>0</v>
      </c>
      <c r="W73" s="133"/>
    </row>
    <row r="74" spans="1:23" ht="12.75" hidden="1">
      <c r="A74" s="156"/>
      <c r="B74" s="129"/>
      <c r="C74" s="129"/>
      <c r="D74" s="129"/>
      <c r="E74" s="134"/>
      <c r="F74" s="142"/>
      <c r="G74" s="142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1"/>
      <c r="S74" s="131"/>
      <c r="T74" s="131"/>
      <c r="U74" s="126">
        <f t="shared" si="4"/>
        <v>0</v>
      </c>
      <c r="V74" s="127">
        <f t="shared" si="5"/>
        <v>0</v>
      </c>
      <c r="W74" s="133"/>
    </row>
    <row r="75" spans="1:23" ht="12.75" hidden="1">
      <c r="A75" s="156"/>
      <c r="B75" s="129"/>
      <c r="C75" s="129"/>
      <c r="D75" s="129"/>
      <c r="E75" s="134"/>
      <c r="F75" s="142"/>
      <c r="G75" s="142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1"/>
      <c r="S75" s="131"/>
      <c r="T75" s="131"/>
      <c r="U75" s="126">
        <f t="shared" si="4"/>
        <v>0</v>
      </c>
      <c r="V75" s="127">
        <f t="shared" si="5"/>
        <v>0</v>
      </c>
      <c r="W75" s="133"/>
    </row>
    <row r="76" spans="1:23" ht="12.75" hidden="1">
      <c r="A76" s="156"/>
      <c r="B76" s="129"/>
      <c r="C76" s="129"/>
      <c r="D76" s="129"/>
      <c r="E76" s="134"/>
      <c r="F76" s="142"/>
      <c r="G76" s="142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1"/>
      <c r="S76" s="131"/>
      <c r="T76" s="131"/>
      <c r="U76" s="126">
        <f t="shared" si="4"/>
        <v>0</v>
      </c>
      <c r="V76" s="127">
        <f t="shared" si="5"/>
        <v>0</v>
      </c>
      <c r="W76" s="133"/>
    </row>
    <row r="77" spans="1:23" ht="12.75" hidden="1">
      <c r="A77" s="156"/>
      <c r="B77" s="129"/>
      <c r="C77" s="129"/>
      <c r="D77" s="129"/>
      <c r="E77" s="134"/>
      <c r="F77" s="142"/>
      <c r="G77" s="142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1"/>
      <c r="S77" s="131"/>
      <c r="T77" s="131"/>
      <c r="U77" s="126">
        <f t="shared" si="4"/>
        <v>0</v>
      </c>
      <c r="V77" s="127">
        <f t="shared" si="5"/>
        <v>0</v>
      </c>
      <c r="W77" s="133"/>
    </row>
    <row r="78" spans="1:23" ht="12.75" hidden="1">
      <c r="A78" s="156"/>
      <c r="B78" s="129"/>
      <c r="C78" s="129"/>
      <c r="D78" s="129"/>
      <c r="E78" s="134"/>
      <c r="F78" s="142"/>
      <c r="G78" s="142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1"/>
      <c r="S78" s="131"/>
      <c r="T78" s="131"/>
      <c r="U78" s="126">
        <f t="shared" si="4"/>
        <v>0</v>
      </c>
      <c r="V78" s="127">
        <f t="shared" si="5"/>
        <v>0</v>
      </c>
      <c r="W78" s="133"/>
    </row>
    <row r="79" spans="1:23" ht="12.75" hidden="1">
      <c r="A79" s="156"/>
      <c r="B79" s="129"/>
      <c r="C79" s="129"/>
      <c r="D79" s="129"/>
      <c r="E79" s="134"/>
      <c r="F79" s="142"/>
      <c r="G79" s="142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1"/>
      <c r="S79" s="131"/>
      <c r="T79" s="131"/>
      <c r="U79" s="126">
        <f t="shared" si="4"/>
        <v>0</v>
      </c>
      <c r="V79" s="127">
        <f t="shared" si="5"/>
        <v>0</v>
      </c>
      <c r="W79" s="133"/>
    </row>
    <row r="80" spans="1:23" ht="12.75" hidden="1">
      <c r="A80" s="156"/>
      <c r="B80" s="129"/>
      <c r="C80" s="129"/>
      <c r="D80" s="129"/>
      <c r="E80" s="134"/>
      <c r="F80" s="142"/>
      <c r="G80" s="142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1"/>
      <c r="S80" s="131"/>
      <c r="T80" s="131"/>
      <c r="U80" s="126">
        <f t="shared" si="4"/>
        <v>0</v>
      </c>
      <c r="V80" s="127">
        <f t="shared" si="5"/>
        <v>0</v>
      </c>
      <c r="W80" s="133"/>
    </row>
    <row r="81" spans="1:23" ht="12.75" hidden="1">
      <c r="A81" s="156"/>
      <c r="B81" s="129"/>
      <c r="C81" s="129"/>
      <c r="D81" s="129"/>
      <c r="E81" s="134"/>
      <c r="F81" s="142"/>
      <c r="G81" s="142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1"/>
      <c r="S81" s="131"/>
      <c r="T81" s="131"/>
      <c r="U81" s="126">
        <f t="shared" si="4"/>
        <v>0</v>
      </c>
      <c r="V81" s="127">
        <f t="shared" si="5"/>
        <v>0</v>
      </c>
      <c r="W81" s="133"/>
    </row>
    <row r="82" spans="1:23" ht="12.75" hidden="1">
      <c r="A82" s="156"/>
      <c r="B82" s="129"/>
      <c r="C82" s="129"/>
      <c r="D82" s="129"/>
      <c r="E82" s="134"/>
      <c r="F82" s="142"/>
      <c r="G82" s="142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1"/>
      <c r="S82" s="131"/>
      <c r="T82" s="131"/>
      <c r="U82" s="126">
        <f t="shared" si="4"/>
        <v>0</v>
      </c>
      <c r="V82" s="127">
        <f t="shared" si="5"/>
        <v>0</v>
      </c>
      <c r="W82" s="133"/>
    </row>
    <row r="83" spans="1:23" ht="12.75" hidden="1">
      <c r="A83" s="156"/>
      <c r="B83" s="129"/>
      <c r="C83" s="129"/>
      <c r="D83" s="129"/>
      <c r="E83" s="134"/>
      <c r="F83" s="142"/>
      <c r="G83" s="142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1"/>
      <c r="S83" s="131"/>
      <c r="T83" s="131"/>
      <c r="U83" s="126">
        <f t="shared" si="4"/>
        <v>0</v>
      </c>
      <c r="V83" s="127">
        <f t="shared" si="5"/>
        <v>0</v>
      </c>
      <c r="W83" s="133"/>
    </row>
    <row r="84" spans="1:23" ht="12.75" hidden="1">
      <c r="A84" s="155"/>
      <c r="B84" s="136"/>
      <c r="C84" s="136"/>
      <c r="D84" s="136"/>
      <c r="E84" s="134"/>
      <c r="F84" s="135"/>
      <c r="G84" s="135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31"/>
      <c r="S84" s="131"/>
      <c r="T84" s="131"/>
      <c r="U84" s="126">
        <f t="shared" si="4"/>
        <v>0</v>
      </c>
      <c r="V84" s="127">
        <f t="shared" si="5"/>
        <v>0</v>
      </c>
      <c r="W84" s="133"/>
    </row>
    <row r="85" spans="1:23" ht="12.75" hidden="1">
      <c r="A85" s="156"/>
      <c r="B85" s="129"/>
      <c r="C85" s="129"/>
      <c r="D85" s="129"/>
      <c r="E85" s="134"/>
      <c r="F85" s="135"/>
      <c r="G85" s="135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1"/>
      <c r="S85" s="131"/>
      <c r="T85" s="131"/>
      <c r="U85" s="126">
        <f t="shared" si="4"/>
        <v>0</v>
      </c>
      <c r="V85" s="127">
        <f t="shared" si="5"/>
        <v>0</v>
      </c>
      <c r="W85" s="133"/>
    </row>
    <row r="86" spans="1:23" ht="12.75" hidden="1">
      <c r="A86" s="158"/>
      <c r="B86" s="129"/>
      <c r="C86" s="129"/>
      <c r="D86" s="129"/>
      <c r="E86" s="134"/>
      <c r="F86" s="135"/>
      <c r="G86" s="135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1"/>
      <c r="S86" s="131"/>
      <c r="T86" s="131"/>
      <c r="U86" s="126">
        <f t="shared" si="4"/>
        <v>0</v>
      </c>
      <c r="V86" s="127">
        <f t="shared" si="5"/>
        <v>0</v>
      </c>
      <c r="W86" s="133"/>
    </row>
    <row r="87" spans="1:23" ht="12.75" hidden="1">
      <c r="A87" s="156"/>
      <c r="B87" s="129"/>
      <c r="C87" s="129"/>
      <c r="D87" s="129"/>
      <c r="E87" s="134"/>
      <c r="F87" s="135"/>
      <c r="G87" s="135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1"/>
      <c r="S87" s="131"/>
      <c r="T87" s="131"/>
      <c r="U87" s="126">
        <f t="shared" si="4"/>
        <v>0</v>
      </c>
      <c r="V87" s="127">
        <f t="shared" si="5"/>
        <v>0</v>
      </c>
      <c r="W87" s="133"/>
    </row>
    <row r="88" spans="1:23" ht="12.75" hidden="1">
      <c r="A88" s="158"/>
      <c r="B88" s="137"/>
      <c r="C88" s="137"/>
      <c r="D88" s="129"/>
      <c r="E88" s="134"/>
      <c r="F88" s="139"/>
      <c r="G88" s="139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31"/>
      <c r="S88" s="131"/>
      <c r="T88" s="131"/>
      <c r="U88" s="126">
        <f t="shared" si="4"/>
        <v>0</v>
      </c>
      <c r="V88" s="127">
        <f t="shared" si="5"/>
        <v>0</v>
      </c>
      <c r="W88" s="133"/>
    </row>
    <row r="89" spans="1:23" ht="12.75" hidden="1">
      <c r="A89" s="156"/>
      <c r="B89" s="129"/>
      <c r="C89" s="129"/>
      <c r="D89" s="129"/>
      <c r="E89" s="134"/>
      <c r="F89" s="142"/>
      <c r="G89" s="135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1"/>
      <c r="S89" s="131"/>
      <c r="T89" s="131"/>
      <c r="U89" s="126">
        <f t="shared" si="4"/>
        <v>0</v>
      </c>
      <c r="V89" s="127">
        <f t="shared" si="5"/>
        <v>0</v>
      </c>
      <c r="W89" s="133"/>
    </row>
    <row r="90" spans="1:23" ht="15.75" hidden="1">
      <c r="A90" s="172" t="s">
        <v>132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4"/>
    </row>
    <row r="91" spans="1:23" ht="12.75" hidden="1">
      <c r="A91" s="160"/>
      <c r="B91" s="136"/>
      <c r="C91" s="136"/>
      <c r="D91" s="129"/>
      <c r="E91" s="134"/>
      <c r="F91" s="142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31"/>
      <c r="S91" s="131"/>
      <c r="T91" s="131"/>
      <c r="U91" s="126">
        <f aca="true" t="shared" si="6" ref="U91:U111">SUM(R91:T91)</f>
        <v>0</v>
      </c>
      <c r="V91" s="127">
        <f>U91/100</f>
        <v>0</v>
      </c>
      <c r="W91" s="133"/>
    </row>
    <row r="92" spans="1:23" ht="12.75" hidden="1">
      <c r="A92" s="160"/>
      <c r="B92" s="136"/>
      <c r="C92" s="136"/>
      <c r="D92" s="129"/>
      <c r="E92" s="134"/>
      <c r="F92" s="142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31"/>
      <c r="S92" s="131"/>
      <c r="T92" s="131"/>
      <c r="U92" s="126">
        <f t="shared" si="6"/>
        <v>0</v>
      </c>
      <c r="V92" s="127">
        <f aca="true" t="shared" si="7" ref="V92:V111">U92/100</f>
        <v>0</v>
      </c>
      <c r="W92" s="133"/>
    </row>
    <row r="93" spans="1:23" ht="12.75" hidden="1">
      <c r="A93" s="160"/>
      <c r="B93" s="136"/>
      <c r="C93" s="136"/>
      <c r="D93" s="129"/>
      <c r="E93" s="134"/>
      <c r="F93" s="142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31"/>
      <c r="S93" s="131"/>
      <c r="T93" s="131"/>
      <c r="U93" s="126">
        <f t="shared" si="6"/>
        <v>0</v>
      </c>
      <c r="V93" s="127">
        <f t="shared" si="7"/>
        <v>0</v>
      </c>
      <c r="W93" s="133"/>
    </row>
    <row r="94" spans="1:23" ht="12.75" hidden="1">
      <c r="A94" s="160"/>
      <c r="B94" s="136"/>
      <c r="C94" s="136"/>
      <c r="D94" s="129"/>
      <c r="E94" s="134"/>
      <c r="F94" s="142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31"/>
      <c r="S94" s="131"/>
      <c r="T94" s="131"/>
      <c r="U94" s="126">
        <f t="shared" si="6"/>
        <v>0</v>
      </c>
      <c r="V94" s="127">
        <f t="shared" si="7"/>
        <v>0</v>
      </c>
      <c r="W94" s="133"/>
    </row>
    <row r="95" spans="1:23" ht="12.75" hidden="1">
      <c r="A95" s="160"/>
      <c r="B95" s="136"/>
      <c r="C95" s="136"/>
      <c r="D95" s="129"/>
      <c r="E95" s="134"/>
      <c r="F95" s="142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31"/>
      <c r="S95" s="131"/>
      <c r="T95" s="131"/>
      <c r="U95" s="126">
        <f t="shared" si="6"/>
        <v>0</v>
      </c>
      <c r="V95" s="127">
        <f t="shared" si="7"/>
        <v>0</v>
      </c>
      <c r="W95" s="133"/>
    </row>
    <row r="96" spans="1:23" ht="12.75" hidden="1">
      <c r="A96" s="160"/>
      <c r="B96" s="136"/>
      <c r="C96" s="136"/>
      <c r="D96" s="129"/>
      <c r="E96" s="134"/>
      <c r="F96" s="142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31"/>
      <c r="S96" s="131"/>
      <c r="T96" s="131"/>
      <c r="U96" s="126">
        <f t="shared" si="6"/>
        <v>0</v>
      </c>
      <c r="V96" s="127">
        <f t="shared" si="7"/>
        <v>0</v>
      </c>
      <c r="W96" s="133"/>
    </row>
    <row r="97" spans="1:23" ht="12.75" hidden="1">
      <c r="A97" s="160"/>
      <c r="B97" s="136"/>
      <c r="C97" s="136"/>
      <c r="D97" s="129"/>
      <c r="E97" s="134"/>
      <c r="F97" s="142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31"/>
      <c r="S97" s="131"/>
      <c r="T97" s="131"/>
      <c r="U97" s="126">
        <f t="shared" si="6"/>
        <v>0</v>
      </c>
      <c r="V97" s="127">
        <f t="shared" si="7"/>
        <v>0</v>
      </c>
      <c r="W97" s="133"/>
    </row>
    <row r="98" spans="1:23" ht="12.75" hidden="1">
      <c r="A98" s="160"/>
      <c r="B98" s="136"/>
      <c r="C98" s="136"/>
      <c r="D98" s="129"/>
      <c r="E98" s="134"/>
      <c r="F98" s="142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31"/>
      <c r="S98" s="131"/>
      <c r="T98" s="131"/>
      <c r="U98" s="126">
        <f t="shared" si="6"/>
        <v>0</v>
      </c>
      <c r="V98" s="127">
        <f t="shared" si="7"/>
        <v>0</v>
      </c>
      <c r="W98" s="133"/>
    </row>
    <row r="99" spans="1:23" ht="12.75" hidden="1">
      <c r="A99" s="160"/>
      <c r="B99" s="136"/>
      <c r="C99" s="136"/>
      <c r="D99" s="129"/>
      <c r="E99" s="134"/>
      <c r="F99" s="142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31"/>
      <c r="S99" s="131"/>
      <c r="T99" s="131"/>
      <c r="U99" s="126">
        <f t="shared" si="6"/>
        <v>0</v>
      </c>
      <c r="V99" s="127">
        <f t="shared" si="7"/>
        <v>0</v>
      </c>
      <c r="W99" s="133"/>
    </row>
    <row r="100" spans="1:23" ht="12.75" hidden="1">
      <c r="A100" s="160"/>
      <c r="B100" s="136"/>
      <c r="C100" s="136"/>
      <c r="D100" s="129"/>
      <c r="E100" s="134"/>
      <c r="F100" s="142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31"/>
      <c r="S100" s="131"/>
      <c r="T100" s="131"/>
      <c r="U100" s="126">
        <f t="shared" si="6"/>
        <v>0</v>
      </c>
      <c r="V100" s="127">
        <f t="shared" si="7"/>
        <v>0</v>
      </c>
      <c r="W100" s="133"/>
    </row>
    <row r="101" spans="1:23" ht="12.75" hidden="1">
      <c r="A101" s="160"/>
      <c r="B101" s="136"/>
      <c r="C101" s="136"/>
      <c r="D101" s="129"/>
      <c r="E101" s="134"/>
      <c r="F101" s="142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31"/>
      <c r="S101" s="131"/>
      <c r="T101" s="131"/>
      <c r="U101" s="126">
        <f t="shared" si="6"/>
        <v>0</v>
      </c>
      <c r="V101" s="127">
        <f t="shared" si="7"/>
        <v>0</v>
      </c>
      <c r="W101" s="133"/>
    </row>
    <row r="102" spans="1:23" ht="12.75" hidden="1">
      <c r="A102" s="160"/>
      <c r="B102" s="136"/>
      <c r="C102" s="136"/>
      <c r="D102" s="129"/>
      <c r="E102" s="134"/>
      <c r="F102" s="142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31"/>
      <c r="S102" s="131"/>
      <c r="T102" s="131"/>
      <c r="U102" s="126">
        <f t="shared" si="6"/>
        <v>0</v>
      </c>
      <c r="V102" s="127">
        <f t="shared" si="7"/>
        <v>0</v>
      </c>
      <c r="W102" s="133"/>
    </row>
    <row r="103" spans="1:23" ht="12.75" hidden="1">
      <c r="A103" s="160"/>
      <c r="B103" s="136"/>
      <c r="C103" s="136"/>
      <c r="D103" s="129"/>
      <c r="E103" s="134"/>
      <c r="F103" s="142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31"/>
      <c r="S103" s="131"/>
      <c r="T103" s="131"/>
      <c r="U103" s="126">
        <f t="shared" si="6"/>
        <v>0</v>
      </c>
      <c r="V103" s="127">
        <f t="shared" si="7"/>
        <v>0</v>
      </c>
      <c r="W103" s="133"/>
    </row>
    <row r="104" spans="1:23" ht="12.75" hidden="1">
      <c r="A104" s="160"/>
      <c r="B104" s="136"/>
      <c r="C104" s="136"/>
      <c r="D104" s="129"/>
      <c r="E104" s="134"/>
      <c r="F104" s="142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31"/>
      <c r="S104" s="131"/>
      <c r="T104" s="131"/>
      <c r="U104" s="126">
        <f t="shared" si="6"/>
        <v>0</v>
      </c>
      <c r="V104" s="127">
        <f t="shared" si="7"/>
        <v>0</v>
      </c>
      <c r="W104" s="133"/>
    </row>
    <row r="105" spans="1:23" ht="12.75" hidden="1">
      <c r="A105" s="160"/>
      <c r="B105" s="136"/>
      <c r="C105" s="136"/>
      <c r="D105" s="129"/>
      <c r="E105" s="134"/>
      <c r="F105" s="142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31"/>
      <c r="S105" s="131"/>
      <c r="T105" s="131"/>
      <c r="U105" s="126">
        <f t="shared" si="6"/>
        <v>0</v>
      </c>
      <c r="V105" s="127">
        <f t="shared" si="7"/>
        <v>0</v>
      </c>
      <c r="W105" s="133"/>
    </row>
    <row r="106" spans="1:23" ht="12.75" hidden="1">
      <c r="A106" s="160"/>
      <c r="B106" s="136"/>
      <c r="C106" s="136"/>
      <c r="D106" s="129"/>
      <c r="E106" s="134"/>
      <c r="F106" s="142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31"/>
      <c r="S106" s="131"/>
      <c r="T106" s="131"/>
      <c r="U106" s="126">
        <f t="shared" si="6"/>
        <v>0</v>
      </c>
      <c r="V106" s="127">
        <f t="shared" si="7"/>
        <v>0</v>
      </c>
      <c r="W106" s="133"/>
    </row>
    <row r="107" spans="1:23" ht="12.75" hidden="1">
      <c r="A107" s="160"/>
      <c r="B107" s="136"/>
      <c r="C107" s="136"/>
      <c r="D107" s="129"/>
      <c r="E107" s="134"/>
      <c r="F107" s="142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31"/>
      <c r="S107" s="131"/>
      <c r="T107" s="131"/>
      <c r="U107" s="126">
        <f t="shared" si="6"/>
        <v>0</v>
      </c>
      <c r="V107" s="127">
        <f t="shared" si="7"/>
        <v>0</v>
      </c>
      <c r="W107" s="133"/>
    </row>
    <row r="108" spans="1:23" ht="12.75" hidden="1">
      <c r="A108" s="160"/>
      <c r="B108" s="136"/>
      <c r="C108" s="136"/>
      <c r="D108" s="129"/>
      <c r="E108" s="134"/>
      <c r="F108" s="142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31"/>
      <c r="S108" s="131"/>
      <c r="T108" s="131"/>
      <c r="U108" s="126">
        <f t="shared" si="6"/>
        <v>0</v>
      </c>
      <c r="V108" s="127">
        <f t="shared" si="7"/>
        <v>0</v>
      </c>
      <c r="W108" s="133"/>
    </row>
    <row r="109" spans="1:23" ht="12.75" hidden="1">
      <c r="A109" s="160"/>
      <c r="B109" s="136"/>
      <c r="C109" s="136"/>
      <c r="D109" s="129"/>
      <c r="E109" s="134"/>
      <c r="F109" s="142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31"/>
      <c r="S109" s="131"/>
      <c r="T109" s="131"/>
      <c r="U109" s="126">
        <f t="shared" si="6"/>
        <v>0</v>
      </c>
      <c r="V109" s="127">
        <f t="shared" si="7"/>
        <v>0</v>
      </c>
      <c r="W109" s="133"/>
    </row>
    <row r="110" spans="1:23" ht="12.75" hidden="1">
      <c r="A110" s="155"/>
      <c r="B110" s="136"/>
      <c r="C110" s="136"/>
      <c r="D110" s="136"/>
      <c r="E110" s="134"/>
      <c r="F110" s="135"/>
      <c r="G110" s="135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31"/>
      <c r="S110" s="131"/>
      <c r="T110" s="131"/>
      <c r="U110" s="126">
        <f t="shared" si="6"/>
        <v>0</v>
      </c>
      <c r="V110" s="127">
        <f t="shared" si="7"/>
        <v>0</v>
      </c>
      <c r="W110" s="133"/>
    </row>
    <row r="111" spans="1:23" ht="12.75" hidden="1">
      <c r="A111" s="157"/>
      <c r="B111" s="128"/>
      <c r="C111" s="128"/>
      <c r="D111" s="129"/>
      <c r="E111" s="134"/>
      <c r="F111" s="130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31"/>
      <c r="S111" s="131"/>
      <c r="T111" s="131"/>
      <c r="U111" s="126">
        <f t="shared" si="6"/>
        <v>0</v>
      </c>
      <c r="V111" s="127">
        <f t="shared" si="7"/>
        <v>0</v>
      </c>
      <c r="W111" s="133"/>
    </row>
    <row r="112" spans="1:23" ht="15.75" hidden="1">
      <c r="A112" s="172" t="s">
        <v>158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4"/>
    </row>
    <row r="113" spans="1:23" ht="12.75" hidden="1">
      <c r="A113" s="161"/>
      <c r="B113" s="129"/>
      <c r="C113" s="129"/>
      <c r="D113" s="129"/>
      <c r="E113" s="134"/>
      <c r="F113" s="142"/>
      <c r="G113" s="135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1"/>
      <c r="S113" s="131"/>
      <c r="T113" s="131"/>
      <c r="U113" s="126">
        <f aca="true" t="shared" si="8" ref="U113:U131">SUM(R113:T113)</f>
        <v>0</v>
      </c>
      <c r="V113" s="127">
        <f>U113/100</f>
        <v>0</v>
      </c>
      <c r="W113" s="132"/>
    </row>
    <row r="114" spans="1:23" ht="12.75" hidden="1">
      <c r="A114" s="161"/>
      <c r="B114" s="129"/>
      <c r="C114" s="129"/>
      <c r="D114" s="129"/>
      <c r="E114" s="134"/>
      <c r="F114" s="142"/>
      <c r="G114" s="135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1"/>
      <c r="S114" s="131"/>
      <c r="T114" s="131"/>
      <c r="U114" s="126">
        <f t="shared" si="8"/>
        <v>0</v>
      </c>
      <c r="V114" s="127">
        <f aca="true" t="shared" si="9" ref="V114:V131">U114/100</f>
        <v>0</v>
      </c>
      <c r="W114" s="132"/>
    </row>
    <row r="115" spans="1:23" ht="12.75" hidden="1">
      <c r="A115" s="161"/>
      <c r="B115" s="129"/>
      <c r="C115" s="129"/>
      <c r="D115" s="129"/>
      <c r="E115" s="134"/>
      <c r="F115" s="142"/>
      <c r="G115" s="135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1"/>
      <c r="S115" s="131"/>
      <c r="T115" s="131"/>
      <c r="U115" s="126">
        <f t="shared" si="8"/>
        <v>0</v>
      </c>
      <c r="V115" s="127">
        <f t="shared" si="9"/>
        <v>0</v>
      </c>
      <c r="W115" s="132"/>
    </row>
    <row r="116" spans="1:23" ht="12.75" hidden="1">
      <c r="A116" s="161"/>
      <c r="B116" s="129"/>
      <c r="C116" s="129"/>
      <c r="D116" s="129"/>
      <c r="E116" s="134"/>
      <c r="F116" s="142"/>
      <c r="G116" s="135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1"/>
      <c r="S116" s="131"/>
      <c r="T116" s="131"/>
      <c r="U116" s="126">
        <f t="shared" si="8"/>
        <v>0</v>
      </c>
      <c r="V116" s="127">
        <f t="shared" si="9"/>
        <v>0</v>
      </c>
      <c r="W116" s="132"/>
    </row>
    <row r="117" spans="1:23" ht="12.75" hidden="1">
      <c r="A117" s="161"/>
      <c r="B117" s="129"/>
      <c r="C117" s="129"/>
      <c r="D117" s="129"/>
      <c r="E117" s="134"/>
      <c r="F117" s="142"/>
      <c r="G117" s="135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1"/>
      <c r="S117" s="131"/>
      <c r="T117" s="131"/>
      <c r="U117" s="126">
        <f t="shared" si="8"/>
        <v>0</v>
      </c>
      <c r="V117" s="127">
        <f t="shared" si="9"/>
        <v>0</v>
      </c>
      <c r="W117" s="132"/>
    </row>
    <row r="118" spans="1:23" ht="12.75" hidden="1">
      <c r="A118" s="161"/>
      <c r="B118" s="129"/>
      <c r="C118" s="129"/>
      <c r="D118" s="129"/>
      <c r="E118" s="134"/>
      <c r="F118" s="142"/>
      <c r="G118" s="135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1"/>
      <c r="S118" s="131"/>
      <c r="T118" s="131"/>
      <c r="U118" s="126">
        <f t="shared" si="8"/>
        <v>0</v>
      </c>
      <c r="V118" s="127">
        <f t="shared" si="9"/>
        <v>0</v>
      </c>
      <c r="W118" s="132"/>
    </row>
    <row r="119" spans="1:23" ht="12.75" hidden="1">
      <c r="A119" s="161"/>
      <c r="B119" s="129"/>
      <c r="C119" s="129"/>
      <c r="D119" s="129"/>
      <c r="E119" s="134"/>
      <c r="F119" s="142"/>
      <c r="G119" s="135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1"/>
      <c r="S119" s="131"/>
      <c r="T119" s="131"/>
      <c r="U119" s="126">
        <f t="shared" si="8"/>
        <v>0</v>
      </c>
      <c r="V119" s="127">
        <f t="shared" si="9"/>
        <v>0</v>
      </c>
      <c r="W119" s="132"/>
    </row>
    <row r="120" spans="1:23" ht="12.75" hidden="1">
      <c r="A120" s="161"/>
      <c r="B120" s="129"/>
      <c r="C120" s="129"/>
      <c r="D120" s="129"/>
      <c r="E120" s="134"/>
      <c r="F120" s="142"/>
      <c r="G120" s="135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1"/>
      <c r="S120" s="131"/>
      <c r="T120" s="131"/>
      <c r="U120" s="126">
        <f t="shared" si="8"/>
        <v>0</v>
      </c>
      <c r="V120" s="127">
        <f t="shared" si="9"/>
        <v>0</v>
      </c>
      <c r="W120" s="132"/>
    </row>
    <row r="121" spans="1:23" ht="12.75" hidden="1">
      <c r="A121" s="161"/>
      <c r="B121" s="129"/>
      <c r="C121" s="129"/>
      <c r="D121" s="129"/>
      <c r="E121" s="134"/>
      <c r="F121" s="142"/>
      <c r="G121" s="135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1"/>
      <c r="S121" s="131"/>
      <c r="T121" s="131"/>
      <c r="U121" s="126">
        <f t="shared" si="8"/>
        <v>0</v>
      </c>
      <c r="V121" s="127">
        <f t="shared" si="9"/>
        <v>0</v>
      </c>
      <c r="W121" s="132"/>
    </row>
    <row r="122" spans="1:23" ht="12.75" hidden="1">
      <c r="A122" s="161"/>
      <c r="B122" s="129"/>
      <c r="C122" s="129"/>
      <c r="D122" s="129"/>
      <c r="E122" s="134"/>
      <c r="F122" s="142"/>
      <c r="G122" s="135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1"/>
      <c r="S122" s="131"/>
      <c r="T122" s="131"/>
      <c r="U122" s="126">
        <f t="shared" si="8"/>
        <v>0</v>
      </c>
      <c r="V122" s="127">
        <f t="shared" si="9"/>
        <v>0</v>
      </c>
      <c r="W122" s="132"/>
    </row>
    <row r="123" spans="1:23" ht="12.75" hidden="1">
      <c r="A123" s="161"/>
      <c r="B123" s="129"/>
      <c r="C123" s="129"/>
      <c r="D123" s="129"/>
      <c r="E123" s="134"/>
      <c r="F123" s="142"/>
      <c r="G123" s="135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1"/>
      <c r="S123" s="131"/>
      <c r="T123" s="131"/>
      <c r="U123" s="126">
        <f t="shared" si="8"/>
        <v>0</v>
      </c>
      <c r="V123" s="127">
        <f t="shared" si="9"/>
        <v>0</v>
      </c>
      <c r="W123" s="132"/>
    </row>
    <row r="124" spans="1:23" ht="12.75" hidden="1">
      <c r="A124" s="161"/>
      <c r="B124" s="129"/>
      <c r="C124" s="129"/>
      <c r="D124" s="129"/>
      <c r="E124" s="134"/>
      <c r="F124" s="142"/>
      <c r="G124" s="135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1"/>
      <c r="S124" s="131"/>
      <c r="T124" s="131"/>
      <c r="U124" s="126">
        <f t="shared" si="8"/>
        <v>0</v>
      </c>
      <c r="V124" s="127">
        <f t="shared" si="9"/>
        <v>0</v>
      </c>
      <c r="W124" s="132"/>
    </row>
    <row r="125" spans="1:23" ht="12.75" hidden="1">
      <c r="A125" s="161"/>
      <c r="B125" s="129"/>
      <c r="C125" s="129"/>
      <c r="D125" s="129"/>
      <c r="E125" s="134"/>
      <c r="F125" s="142"/>
      <c r="G125" s="135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1"/>
      <c r="S125" s="131"/>
      <c r="T125" s="131"/>
      <c r="U125" s="126">
        <f t="shared" si="8"/>
        <v>0</v>
      </c>
      <c r="V125" s="127">
        <f t="shared" si="9"/>
        <v>0</v>
      </c>
      <c r="W125" s="132"/>
    </row>
    <row r="126" spans="1:23" ht="12.75" hidden="1">
      <c r="A126" s="161"/>
      <c r="B126" s="129"/>
      <c r="C126" s="129"/>
      <c r="D126" s="129"/>
      <c r="E126" s="134"/>
      <c r="F126" s="142"/>
      <c r="G126" s="135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1"/>
      <c r="S126" s="131"/>
      <c r="T126" s="131"/>
      <c r="U126" s="126">
        <f t="shared" si="8"/>
        <v>0</v>
      </c>
      <c r="V126" s="127">
        <f t="shared" si="9"/>
        <v>0</v>
      </c>
      <c r="W126" s="132"/>
    </row>
    <row r="127" spans="1:23" ht="12.75" hidden="1">
      <c r="A127" s="161"/>
      <c r="B127" s="129"/>
      <c r="C127" s="129"/>
      <c r="D127" s="129"/>
      <c r="E127" s="134"/>
      <c r="F127" s="142"/>
      <c r="G127" s="135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1"/>
      <c r="S127" s="131"/>
      <c r="T127" s="131"/>
      <c r="U127" s="126">
        <f t="shared" si="8"/>
        <v>0</v>
      </c>
      <c r="V127" s="127">
        <f t="shared" si="9"/>
        <v>0</v>
      </c>
      <c r="W127" s="132"/>
    </row>
    <row r="128" spans="1:23" ht="12.75" hidden="1">
      <c r="A128" s="161"/>
      <c r="B128" s="129"/>
      <c r="C128" s="129"/>
      <c r="D128" s="129"/>
      <c r="E128" s="134"/>
      <c r="F128" s="142"/>
      <c r="G128" s="135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1"/>
      <c r="S128" s="131"/>
      <c r="T128" s="131"/>
      <c r="U128" s="126">
        <f t="shared" si="8"/>
        <v>0</v>
      </c>
      <c r="V128" s="127">
        <f t="shared" si="9"/>
        <v>0</v>
      </c>
      <c r="W128" s="132"/>
    </row>
    <row r="129" spans="1:23" ht="12.75" hidden="1">
      <c r="A129" s="161"/>
      <c r="B129" s="129"/>
      <c r="C129" s="129"/>
      <c r="D129" s="129"/>
      <c r="E129" s="134"/>
      <c r="F129" s="142"/>
      <c r="G129" s="135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1"/>
      <c r="S129" s="131"/>
      <c r="T129" s="131"/>
      <c r="U129" s="126">
        <f t="shared" si="8"/>
        <v>0</v>
      </c>
      <c r="V129" s="127">
        <f t="shared" si="9"/>
        <v>0</v>
      </c>
      <c r="W129" s="132"/>
    </row>
    <row r="130" spans="1:23" ht="12.75" hidden="1">
      <c r="A130" s="161"/>
      <c r="B130" s="129"/>
      <c r="C130" s="129"/>
      <c r="D130" s="129"/>
      <c r="E130" s="134"/>
      <c r="F130" s="142"/>
      <c r="G130" s="135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1"/>
      <c r="S130" s="131"/>
      <c r="T130" s="131"/>
      <c r="U130" s="126">
        <f t="shared" si="8"/>
        <v>0</v>
      </c>
      <c r="V130" s="127">
        <f t="shared" si="9"/>
        <v>0</v>
      </c>
      <c r="W130" s="132"/>
    </row>
    <row r="131" spans="1:23" ht="12.75" hidden="1">
      <c r="A131" s="161"/>
      <c r="B131" s="129"/>
      <c r="C131" s="129"/>
      <c r="D131" s="129"/>
      <c r="E131" s="134"/>
      <c r="F131" s="142"/>
      <c r="G131" s="135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1"/>
      <c r="S131" s="131"/>
      <c r="T131" s="131"/>
      <c r="U131" s="126">
        <f t="shared" si="8"/>
        <v>0</v>
      </c>
      <c r="V131" s="127">
        <f t="shared" si="9"/>
        <v>0</v>
      </c>
      <c r="W131" s="132"/>
    </row>
    <row r="132" spans="1:23" ht="15.75" hidden="1">
      <c r="A132" s="172" t="s">
        <v>159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4"/>
    </row>
    <row r="133" spans="1:23" ht="12.75" hidden="1">
      <c r="A133" s="156"/>
      <c r="B133" s="129"/>
      <c r="C133" s="129"/>
      <c r="D133" s="129"/>
      <c r="E133" s="134"/>
      <c r="F133" s="142"/>
      <c r="G133" s="142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42"/>
      <c r="S133" s="142"/>
      <c r="T133" s="142"/>
      <c r="U133" s="126">
        <f aca="true" t="shared" si="10" ref="U133:U154">SUM(R133:T133)</f>
        <v>0</v>
      </c>
      <c r="V133" s="127">
        <f>U133/100</f>
        <v>0</v>
      </c>
      <c r="W133" s="133"/>
    </row>
    <row r="134" spans="1:23" ht="12.75" hidden="1">
      <c r="A134" s="156"/>
      <c r="B134" s="129"/>
      <c r="C134" s="129"/>
      <c r="D134" s="129"/>
      <c r="E134" s="134"/>
      <c r="F134" s="142"/>
      <c r="G134" s="142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42"/>
      <c r="S134" s="142"/>
      <c r="T134" s="142"/>
      <c r="U134" s="126">
        <f t="shared" si="10"/>
        <v>0</v>
      </c>
      <c r="V134" s="127">
        <f aca="true" t="shared" si="11" ref="V134:V154">U134/100</f>
        <v>0</v>
      </c>
      <c r="W134" s="133"/>
    </row>
    <row r="135" spans="1:23" ht="12.75" hidden="1">
      <c r="A135" s="156"/>
      <c r="B135" s="129"/>
      <c r="C135" s="129"/>
      <c r="D135" s="129"/>
      <c r="E135" s="134"/>
      <c r="F135" s="142"/>
      <c r="G135" s="142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42"/>
      <c r="S135" s="142"/>
      <c r="T135" s="142"/>
      <c r="U135" s="126">
        <f t="shared" si="10"/>
        <v>0</v>
      </c>
      <c r="V135" s="127">
        <f t="shared" si="11"/>
        <v>0</v>
      </c>
      <c r="W135" s="133"/>
    </row>
    <row r="136" spans="1:23" ht="12.75" hidden="1">
      <c r="A136" s="156"/>
      <c r="B136" s="129"/>
      <c r="C136" s="129"/>
      <c r="D136" s="129"/>
      <c r="E136" s="134"/>
      <c r="F136" s="142"/>
      <c r="G136" s="142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42"/>
      <c r="S136" s="142"/>
      <c r="T136" s="142"/>
      <c r="U136" s="126">
        <f t="shared" si="10"/>
        <v>0</v>
      </c>
      <c r="V136" s="127">
        <f t="shared" si="11"/>
        <v>0</v>
      </c>
      <c r="W136" s="133"/>
    </row>
    <row r="137" spans="1:23" ht="12.75" hidden="1">
      <c r="A137" s="156"/>
      <c r="B137" s="129"/>
      <c r="C137" s="129"/>
      <c r="D137" s="129"/>
      <c r="E137" s="134"/>
      <c r="F137" s="142"/>
      <c r="G137" s="142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42"/>
      <c r="S137" s="142"/>
      <c r="T137" s="142"/>
      <c r="U137" s="126">
        <f t="shared" si="10"/>
        <v>0</v>
      </c>
      <c r="V137" s="127">
        <f t="shared" si="11"/>
        <v>0</v>
      </c>
      <c r="W137" s="133"/>
    </row>
    <row r="138" spans="1:23" ht="12.75" hidden="1">
      <c r="A138" s="156"/>
      <c r="B138" s="129"/>
      <c r="C138" s="129"/>
      <c r="D138" s="129"/>
      <c r="E138" s="134"/>
      <c r="F138" s="142"/>
      <c r="G138" s="142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42"/>
      <c r="S138" s="142"/>
      <c r="T138" s="142"/>
      <c r="U138" s="126">
        <f t="shared" si="10"/>
        <v>0</v>
      </c>
      <c r="V138" s="127">
        <f t="shared" si="11"/>
        <v>0</v>
      </c>
      <c r="W138" s="133"/>
    </row>
    <row r="139" spans="1:23" ht="12.75" hidden="1">
      <c r="A139" s="156"/>
      <c r="B139" s="129"/>
      <c r="C139" s="129"/>
      <c r="D139" s="129"/>
      <c r="E139" s="134"/>
      <c r="F139" s="142"/>
      <c r="G139" s="142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42"/>
      <c r="S139" s="142"/>
      <c r="T139" s="142"/>
      <c r="U139" s="126">
        <f t="shared" si="10"/>
        <v>0</v>
      </c>
      <c r="V139" s="127">
        <f t="shared" si="11"/>
        <v>0</v>
      </c>
      <c r="W139" s="133"/>
    </row>
    <row r="140" spans="1:23" ht="12.75" hidden="1">
      <c r="A140" s="156"/>
      <c r="B140" s="129"/>
      <c r="C140" s="129"/>
      <c r="D140" s="129"/>
      <c r="E140" s="134"/>
      <c r="F140" s="142"/>
      <c r="G140" s="142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42"/>
      <c r="S140" s="142"/>
      <c r="T140" s="142"/>
      <c r="U140" s="126">
        <f t="shared" si="10"/>
        <v>0</v>
      </c>
      <c r="V140" s="127">
        <f t="shared" si="11"/>
        <v>0</v>
      </c>
      <c r="W140" s="133"/>
    </row>
    <row r="141" spans="1:23" ht="12.75" hidden="1">
      <c r="A141" s="156"/>
      <c r="B141" s="129"/>
      <c r="C141" s="129"/>
      <c r="D141" s="129"/>
      <c r="E141" s="134"/>
      <c r="F141" s="142"/>
      <c r="G141" s="142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42"/>
      <c r="S141" s="142"/>
      <c r="T141" s="142"/>
      <c r="U141" s="126">
        <f t="shared" si="10"/>
        <v>0</v>
      </c>
      <c r="V141" s="127">
        <f t="shared" si="11"/>
        <v>0</v>
      </c>
      <c r="W141" s="133"/>
    </row>
    <row r="142" spans="1:23" ht="12.75" hidden="1">
      <c r="A142" s="156"/>
      <c r="B142" s="129"/>
      <c r="C142" s="129"/>
      <c r="D142" s="129"/>
      <c r="E142" s="134"/>
      <c r="F142" s="142"/>
      <c r="G142" s="142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42"/>
      <c r="S142" s="142"/>
      <c r="T142" s="142"/>
      <c r="U142" s="126">
        <f t="shared" si="10"/>
        <v>0</v>
      </c>
      <c r="V142" s="127">
        <f t="shared" si="11"/>
        <v>0</v>
      </c>
      <c r="W142" s="133"/>
    </row>
    <row r="143" spans="1:23" ht="12.75" hidden="1">
      <c r="A143" s="156"/>
      <c r="B143" s="129"/>
      <c r="C143" s="129"/>
      <c r="D143" s="129"/>
      <c r="E143" s="134"/>
      <c r="F143" s="142"/>
      <c r="G143" s="142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42"/>
      <c r="S143" s="142"/>
      <c r="T143" s="142"/>
      <c r="U143" s="126">
        <f t="shared" si="10"/>
        <v>0</v>
      </c>
      <c r="V143" s="127">
        <f t="shared" si="11"/>
        <v>0</v>
      </c>
      <c r="W143" s="133"/>
    </row>
    <row r="144" spans="1:23" ht="12.75" hidden="1">
      <c r="A144" s="156"/>
      <c r="B144" s="129"/>
      <c r="C144" s="129"/>
      <c r="D144" s="129"/>
      <c r="E144" s="134"/>
      <c r="F144" s="142"/>
      <c r="G144" s="142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42"/>
      <c r="S144" s="142"/>
      <c r="T144" s="142"/>
      <c r="U144" s="126">
        <f t="shared" si="10"/>
        <v>0</v>
      </c>
      <c r="V144" s="127">
        <f t="shared" si="11"/>
        <v>0</v>
      </c>
      <c r="W144" s="133"/>
    </row>
    <row r="145" spans="1:23" ht="12.75" hidden="1">
      <c r="A145" s="156"/>
      <c r="B145" s="129"/>
      <c r="C145" s="129"/>
      <c r="D145" s="129"/>
      <c r="E145" s="134"/>
      <c r="F145" s="142"/>
      <c r="G145" s="142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42"/>
      <c r="S145" s="142"/>
      <c r="T145" s="142"/>
      <c r="U145" s="126">
        <f t="shared" si="10"/>
        <v>0</v>
      </c>
      <c r="V145" s="127">
        <f t="shared" si="11"/>
        <v>0</v>
      </c>
      <c r="W145" s="133"/>
    </row>
    <row r="146" spans="1:23" ht="12.75" hidden="1">
      <c r="A146" s="156"/>
      <c r="B146" s="129"/>
      <c r="C146" s="129"/>
      <c r="D146" s="129"/>
      <c r="E146" s="134"/>
      <c r="F146" s="142"/>
      <c r="G146" s="142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42"/>
      <c r="S146" s="142"/>
      <c r="T146" s="142"/>
      <c r="U146" s="126">
        <f t="shared" si="10"/>
        <v>0</v>
      </c>
      <c r="V146" s="127">
        <f t="shared" si="11"/>
        <v>0</v>
      </c>
      <c r="W146" s="133"/>
    </row>
    <row r="147" spans="1:23" ht="12.75" hidden="1">
      <c r="A147" s="156"/>
      <c r="B147" s="129"/>
      <c r="C147" s="129"/>
      <c r="D147" s="129"/>
      <c r="E147" s="134"/>
      <c r="F147" s="142"/>
      <c r="G147" s="142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42"/>
      <c r="S147" s="142"/>
      <c r="T147" s="142"/>
      <c r="U147" s="126">
        <f t="shared" si="10"/>
        <v>0</v>
      </c>
      <c r="V147" s="127">
        <f t="shared" si="11"/>
        <v>0</v>
      </c>
      <c r="W147" s="133"/>
    </row>
    <row r="148" spans="1:23" ht="12.75" hidden="1">
      <c r="A148" s="156"/>
      <c r="B148" s="129"/>
      <c r="C148" s="129"/>
      <c r="D148" s="129"/>
      <c r="E148" s="134"/>
      <c r="F148" s="142"/>
      <c r="G148" s="142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42"/>
      <c r="S148" s="142"/>
      <c r="T148" s="142"/>
      <c r="U148" s="126">
        <f t="shared" si="10"/>
        <v>0</v>
      </c>
      <c r="V148" s="127">
        <f t="shared" si="11"/>
        <v>0</v>
      </c>
      <c r="W148" s="133"/>
    </row>
    <row r="149" spans="1:23" ht="12.75" hidden="1">
      <c r="A149" s="156"/>
      <c r="B149" s="129"/>
      <c r="C149" s="129"/>
      <c r="D149" s="129"/>
      <c r="E149" s="134"/>
      <c r="F149" s="142"/>
      <c r="G149" s="142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42"/>
      <c r="S149" s="142"/>
      <c r="T149" s="142"/>
      <c r="U149" s="126">
        <f t="shared" si="10"/>
        <v>0</v>
      </c>
      <c r="V149" s="127">
        <f t="shared" si="11"/>
        <v>0</v>
      </c>
      <c r="W149" s="133"/>
    </row>
    <row r="150" spans="1:23" ht="12.75" hidden="1">
      <c r="A150" s="156"/>
      <c r="B150" s="129"/>
      <c r="C150" s="129"/>
      <c r="D150" s="129"/>
      <c r="E150" s="134"/>
      <c r="F150" s="142"/>
      <c r="G150" s="142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42"/>
      <c r="S150" s="142"/>
      <c r="T150" s="142"/>
      <c r="U150" s="126">
        <f t="shared" si="10"/>
        <v>0</v>
      </c>
      <c r="V150" s="127">
        <f t="shared" si="11"/>
        <v>0</v>
      </c>
      <c r="W150" s="133"/>
    </row>
    <row r="151" spans="1:23" ht="12.75" hidden="1">
      <c r="A151" s="156"/>
      <c r="B151" s="129"/>
      <c r="C151" s="129"/>
      <c r="D151" s="129"/>
      <c r="E151" s="134"/>
      <c r="F151" s="142"/>
      <c r="G151" s="142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42"/>
      <c r="S151" s="142"/>
      <c r="T151" s="142"/>
      <c r="U151" s="126">
        <f t="shared" si="10"/>
        <v>0</v>
      </c>
      <c r="V151" s="127">
        <f t="shared" si="11"/>
        <v>0</v>
      </c>
      <c r="W151" s="133"/>
    </row>
    <row r="152" spans="1:23" ht="12.75" hidden="1">
      <c r="A152" s="160"/>
      <c r="B152" s="136"/>
      <c r="C152" s="136"/>
      <c r="D152" s="129"/>
      <c r="E152" s="134"/>
      <c r="F152" s="142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31"/>
      <c r="S152" s="131"/>
      <c r="T152" s="131"/>
      <c r="U152" s="126">
        <f t="shared" si="10"/>
        <v>0</v>
      </c>
      <c r="V152" s="127">
        <f t="shared" si="11"/>
        <v>0</v>
      </c>
      <c r="W152" s="133"/>
    </row>
    <row r="153" spans="1:23" ht="12.75" hidden="1">
      <c r="A153" s="156"/>
      <c r="B153" s="129"/>
      <c r="C153" s="129"/>
      <c r="D153" s="129"/>
      <c r="E153" s="134"/>
      <c r="F153" s="135"/>
      <c r="G153" s="135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1"/>
      <c r="S153" s="131"/>
      <c r="T153" s="131"/>
      <c r="U153" s="126">
        <f t="shared" si="10"/>
        <v>0</v>
      </c>
      <c r="V153" s="127">
        <f t="shared" si="11"/>
        <v>0</v>
      </c>
      <c r="W153" s="133"/>
    </row>
    <row r="154" spans="1:23" ht="13.5" hidden="1" thickBot="1">
      <c r="A154" s="162"/>
      <c r="B154" s="146"/>
      <c r="C154" s="146"/>
      <c r="D154" s="146"/>
      <c r="E154" s="147"/>
      <c r="F154" s="148"/>
      <c r="G154" s="149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1"/>
      <c r="S154" s="151"/>
      <c r="T154" s="151"/>
      <c r="U154" s="126">
        <f t="shared" si="10"/>
        <v>0</v>
      </c>
      <c r="V154" s="127">
        <f t="shared" si="11"/>
        <v>0</v>
      </c>
      <c r="W154" s="152"/>
    </row>
    <row r="155" ht="12.75" hidden="1"/>
    <row r="156" ht="12.75" hidden="1"/>
  </sheetData>
  <sheetProtection/>
  <mergeCells count="7">
    <mergeCell ref="A1:W1"/>
    <mergeCell ref="A112:W112"/>
    <mergeCell ref="A132:W132"/>
    <mergeCell ref="A3:W3"/>
    <mergeCell ref="A67:W67"/>
    <mergeCell ref="A48:W48"/>
    <mergeCell ref="A90:W90"/>
  </mergeCells>
  <printOptions/>
  <pageMargins left="0.75" right="0.75" top="1" bottom="1" header="0.5" footer="0.5"/>
  <pageSetup horizontalDpi="600" verticalDpi="600" orientation="portrait" paperSize="9" r:id="rId1"/>
  <ignoredErrors>
    <ignoredError sqref="U49:U66 U68:U71 U1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06">
      <selection activeCell="B115" sqref="B115"/>
    </sheetView>
  </sheetViews>
  <sheetFormatPr defaultColWidth="9.00390625" defaultRowHeight="12.75"/>
  <cols>
    <col min="1" max="1" width="4.625" style="0" customWidth="1"/>
  </cols>
  <sheetData>
    <row r="2" spans="3:13" ht="12.7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ht="12.75">
      <c r="C3" s="5"/>
      <c r="D3" s="5"/>
      <c r="E3" s="5"/>
      <c r="F3" s="5"/>
      <c r="G3" s="5"/>
      <c r="H3" s="180" t="s">
        <v>128</v>
      </c>
      <c r="I3" s="180"/>
      <c r="J3" s="5"/>
      <c r="K3" s="5"/>
      <c r="L3" s="5"/>
      <c r="M3" s="5"/>
    </row>
    <row r="4" spans="1:14" ht="12.75">
      <c r="A4" s="13"/>
      <c r="B4" s="6"/>
      <c r="C4" s="183" t="s">
        <v>101</v>
      </c>
      <c r="D4" s="184"/>
      <c r="E4" s="187" t="s">
        <v>102</v>
      </c>
      <c r="F4" s="188"/>
      <c r="G4" s="188"/>
      <c r="H4" s="188"/>
      <c r="I4" s="188"/>
      <c r="J4" s="188"/>
      <c r="K4" s="188"/>
      <c r="L4" s="188"/>
      <c r="M4" s="189"/>
      <c r="N4" s="6"/>
    </row>
    <row r="5" spans="1:14" ht="12.75">
      <c r="A5" s="98" t="s">
        <v>99</v>
      </c>
      <c r="B5" s="12" t="s">
        <v>4</v>
      </c>
      <c r="C5" s="185"/>
      <c r="D5" s="186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ht="12.7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4" ht="12.7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4" ht="12.7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4" ht="12.7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4" ht="12.7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4" ht="12.7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4" ht="12.7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4" ht="12.7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4" ht="12.7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4" ht="12.7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4" ht="12.7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4" ht="12.7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4" ht="12.7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4" ht="12.7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4" ht="12.7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4" ht="12.7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4" ht="12.7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4" ht="12.7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4" ht="12.7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4" ht="12.7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4" ht="12.7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4" ht="12.7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4" ht="12.7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4" ht="12.7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4" ht="12.7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4" ht="12.7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ht="12.75">
      <c r="A32" s="181" t="s">
        <v>129</v>
      </c>
      <c r="B32" s="181"/>
      <c r="C32" s="181"/>
      <c r="D32" s="181"/>
      <c r="E32" s="181"/>
      <c r="F32" s="181"/>
      <c r="G32" s="181"/>
      <c r="H32" s="1"/>
      <c r="K32" s="118" t="s">
        <v>123</v>
      </c>
      <c r="L32" s="109"/>
      <c r="M32" s="107"/>
      <c r="N32" s="107"/>
      <c r="O32" s="107" t="s">
        <v>127</v>
      </c>
    </row>
    <row r="33" spans="1:15" ht="12.75">
      <c r="A33" s="8"/>
      <c r="B33" s="181" t="s">
        <v>130</v>
      </c>
      <c r="C33" s="181"/>
      <c r="D33" s="181"/>
      <c r="E33" s="181"/>
      <c r="F33" s="181"/>
      <c r="G33" s="181"/>
      <c r="H33" s="181"/>
      <c r="K33" s="118" t="s">
        <v>124</v>
      </c>
      <c r="L33" s="109"/>
      <c r="M33" s="107"/>
      <c r="N33" s="107"/>
      <c r="O33" s="107" t="s">
        <v>127</v>
      </c>
    </row>
    <row r="34" spans="1:15" ht="12.7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ht="12.7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>
      <c r="A36" s="8"/>
      <c r="B36" s="182"/>
      <c r="C36" s="182"/>
      <c r="D36" s="182"/>
      <c r="E36" s="182"/>
      <c r="F36" s="107"/>
      <c r="G36" s="109"/>
      <c r="H36" s="107"/>
      <c r="M36" s="107"/>
      <c r="N36" s="107"/>
      <c r="O36" s="107"/>
    </row>
    <row r="37" spans="1:15" ht="12.7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3:13" ht="12.7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5"/>
      <c r="D39" s="5"/>
      <c r="E39" s="5"/>
      <c r="F39" s="5"/>
      <c r="G39" s="5"/>
      <c r="H39" s="180" t="s">
        <v>131</v>
      </c>
      <c r="I39" s="180"/>
      <c r="J39" s="5"/>
      <c r="K39" s="5"/>
      <c r="L39" s="5"/>
      <c r="M39" s="5"/>
    </row>
    <row r="40" spans="1:14" ht="12.75">
      <c r="A40" s="13"/>
      <c r="B40" s="6"/>
      <c r="C40" s="183" t="s">
        <v>101</v>
      </c>
      <c r="D40" s="184"/>
      <c r="E40" s="187" t="s">
        <v>102</v>
      </c>
      <c r="F40" s="188"/>
      <c r="G40" s="188"/>
      <c r="H40" s="188"/>
      <c r="I40" s="188"/>
      <c r="J40" s="188"/>
      <c r="K40" s="188"/>
      <c r="L40" s="188"/>
      <c r="M40" s="189"/>
      <c r="N40" s="6"/>
    </row>
    <row r="41" spans="1:14" ht="12.75">
      <c r="A41" s="98" t="s">
        <v>99</v>
      </c>
      <c r="B41" s="12" t="s">
        <v>4</v>
      </c>
      <c r="C41" s="185"/>
      <c r="D41" s="186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4" ht="12.7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4" ht="12.7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4" ht="12.7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4" ht="12.7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4" ht="12.7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4" ht="12.7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4" ht="12.7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ht="12.7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ht="12.7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ht="12.7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ht="12.7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ht="12.7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ht="12.7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ht="12.7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ht="12.7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ht="12.7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ht="12.7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ht="12.7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ht="12.7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ht="12.7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ht="12.7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ht="12.7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ht="12.7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4" ht="12.7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4" ht="12.7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ht="12.75">
      <c r="A67" s="181" t="s">
        <v>129</v>
      </c>
      <c r="B67" s="181"/>
      <c r="C67" s="181"/>
      <c r="D67" s="181"/>
      <c r="E67" s="181"/>
      <c r="F67" s="181"/>
      <c r="G67" s="181"/>
      <c r="H67" s="1"/>
      <c r="K67" s="118" t="s">
        <v>123</v>
      </c>
      <c r="L67" s="109"/>
      <c r="M67" s="107"/>
      <c r="N67" s="107"/>
      <c r="O67" s="107" t="s">
        <v>127</v>
      </c>
    </row>
    <row r="68" spans="1:15" ht="12.75">
      <c r="A68" s="8"/>
      <c r="B68" s="181" t="s">
        <v>130</v>
      </c>
      <c r="C68" s="181"/>
      <c r="D68" s="181"/>
      <c r="E68" s="181"/>
      <c r="F68" s="181"/>
      <c r="G68" s="181"/>
      <c r="H68" s="181"/>
      <c r="K68" s="118" t="s">
        <v>124</v>
      </c>
      <c r="L68" s="109"/>
      <c r="M68" s="107"/>
      <c r="N68" s="107"/>
      <c r="O68" s="107" t="s">
        <v>127</v>
      </c>
    </row>
    <row r="69" spans="1:15" ht="12.7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ht="12.7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4" ht="12.7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4" ht="12.7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4" ht="12.7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3:13" ht="12.7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3:13" ht="12.75">
      <c r="C75" s="5"/>
      <c r="D75" s="5"/>
      <c r="E75" s="5"/>
      <c r="F75" s="5"/>
      <c r="G75" s="5"/>
      <c r="H75" s="180" t="s">
        <v>132</v>
      </c>
      <c r="I75" s="180"/>
      <c r="J75" s="5"/>
      <c r="K75" s="5"/>
      <c r="L75" s="5"/>
      <c r="M75" s="5"/>
    </row>
    <row r="76" spans="1:14" ht="12.75">
      <c r="A76" s="13"/>
      <c r="B76" s="6"/>
      <c r="C76" s="183" t="s">
        <v>101</v>
      </c>
      <c r="D76" s="184"/>
      <c r="E76" s="187" t="s">
        <v>102</v>
      </c>
      <c r="F76" s="188"/>
      <c r="G76" s="188"/>
      <c r="H76" s="188"/>
      <c r="I76" s="188"/>
      <c r="J76" s="188"/>
      <c r="K76" s="188"/>
      <c r="L76" s="188"/>
      <c r="M76" s="189"/>
      <c r="N76" s="6"/>
    </row>
    <row r="77" spans="1:14" ht="12.75">
      <c r="A77" s="98" t="s">
        <v>99</v>
      </c>
      <c r="B77" s="12" t="s">
        <v>4</v>
      </c>
      <c r="C77" s="185"/>
      <c r="D77" s="186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4" ht="12.7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4" ht="12.7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4" ht="12.7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ht="12.7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ht="12.7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ht="12.7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ht="12.7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ht="12.7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ht="12.7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ht="12.7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ht="12.7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ht="12.7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ht="12.7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ht="12.7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ht="12.7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ht="12.7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ht="12.7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ht="12.7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ht="12.7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4" ht="12.7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4" ht="12.7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4" ht="12.7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4" ht="12.7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4" ht="12.7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ht="12.75">
      <c r="A102" s="181" t="s">
        <v>129</v>
      </c>
      <c r="B102" s="181"/>
      <c r="C102" s="181"/>
      <c r="D102" s="181"/>
      <c r="E102" s="181"/>
      <c r="F102" s="181"/>
      <c r="G102" s="181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ht="12.75">
      <c r="A103" s="8"/>
      <c r="B103" s="181" t="s">
        <v>130</v>
      </c>
      <c r="C103" s="181"/>
      <c r="D103" s="181"/>
      <c r="E103" s="181"/>
      <c r="F103" s="181"/>
      <c r="G103" s="181"/>
      <c r="H103" s="181"/>
      <c r="K103" s="118" t="s">
        <v>124</v>
      </c>
      <c r="L103" s="109"/>
      <c r="M103" s="107"/>
      <c r="N103" s="107"/>
      <c r="O103" s="107" t="s">
        <v>127</v>
      </c>
    </row>
    <row r="104" spans="1:15" ht="12.7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ht="12.7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4" ht="12.7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4" ht="12.7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4" ht="12.7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4" ht="12.7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3:13" ht="12.7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3:13" ht="12.75">
      <c r="C111" s="5"/>
      <c r="D111" s="5"/>
      <c r="E111" s="5"/>
      <c r="F111" s="5"/>
      <c r="G111" s="5"/>
      <c r="H111" s="180" t="s">
        <v>133</v>
      </c>
      <c r="I111" s="180"/>
      <c r="J111" s="5"/>
      <c r="K111" s="5"/>
      <c r="L111" s="5"/>
      <c r="M111" s="5"/>
    </row>
    <row r="112" spans="1:14" ht="12.75">
      <c r="A112" s="13"/>
      <c r="B112" s="6"/>
      <c r="C112" s="183" t="s">
        <v>101</v>
      </c>
      <c r="D112" s="184"/>
      <c r="E112" s="187" t="s">
        <v>102</v>
      </c>
      <c r="F112" s="188"/>
      <c r="G112" s="188"/>
      <c r="H112" s="188"/>
      <c r="I112" s="188"/>
      <c r="J112" s="188"/>
      <c r="K112" s="188"/>
      <c r="L112" s="188"/>
      <c r="M112" s="189"/>
      <c r="N112" s="6"/>
    </row>
    <row r="113" spans="1:14" ht="12.75">
      <c r="A113" s="98" t="s">
        <v>99</v>
      </c>
      <c r="B113" s="12" t="s">
        <v>4</v>
      </c>
      <c r="C113" s="185"/>
      <c r="D113" s="186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ht="12.7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ht="12.7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ht="12.7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ht="12.7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ht="12.7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ht="12.7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ht="12.7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ht="12.7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ht="12.7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ht="12.7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ht="12.7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ht="12.7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ht="12.7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ht="12.7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ht="12.7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4" ht="12.7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4" ht="12.7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4" ht="12.7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4" ht="12.7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4" ht="12.7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4" ht="12.7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4" ht="12.7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4" ht="12.7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4" ht="12.7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2:16" ht="12.75">
      <c r="B139" s="181" t="s">
        <v>134</v>
      </c>
      <c r="C139" s="181"/>
      <c r="D139" s="181"/>
      <c r="E139" s="181"/>
      <c r="F139" s="181"/>
      <c r="G139" s="181"/>
      <c r="H139" s="181"/>
      <c r="K139" s="118" t="s">
        <v>124</v>
      </c>
      <c r="L139" s="109"/>
      <c r="M139" s="107"/>
      <c r="N139" s="107"/>
      <c r="O139" s="107" t="s">
        <v>127</v>
      </c>
      <c r="P139" s="107"/>
    </row>
    <row r="140" spans="2:16" ht="12.75">
      <c r="B140" s="107"/>
      <c r="C140" s="107"/>
      <c r="D140" s="107"/>
      <c r="E140" s="107"/>
      <c r="F140" s="107"/>
      <c r="G140" s="191" t="s">
        <v>119</v>
      </c>
      <c r="H140" s="191"/>
      <c r="K140" s="118" t="s">
        <v>125</v>
      </c>
      <c r="L140" s="109"/>
      <c r="M140" s="107"/>
      <c r="N140" s="107"/>
      <c r="O140" s="107" t="s">
        <v>127</v>
      </c>
      <c r="P140" s="107"/>
    </row>
    <row r="141" spans="2:16" ht="12.75">
      <c r="B141" s="190" t="s">
        <v>118</v>
      </c>
      <c r="C141" s="190"/>
      <c r="D141" s="190"/>
      <c r="E141" s="190"/>
      <c r="F141" s="190"/>
      <c r="G141" s="190"/>
      <c r="H141" s="190"/>
      <c r="K141" s="118" t="s">
        <v>126</v>
      </c>
      <c r="L141" s="109"/>
      <c r="M141" s="107"/>
      <c r="N141" s="107"/>
      <c r="O141" s="107" t="s">
        <v>127</v>
      </c>
      <c r="P141" s="107"/>
    </row>
    <row r="142" spans="2:16" ht="12.75">
      <c r="B142" s="192" t="s">
        <v>121</v>
      </c>
      <c r="C142" s="192"/>
      <c r="D142" s="192"/>
      <c r="E142" s="192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2:16" ht="12.7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ht="12.75">
      <c r="B150" s="107"/>
      <c r="C150" s="107"/>
      <c r="D150" s="107"/>
      <c r="E150" s="107"/>
      <c r="F150" s="107"/>
      <c r="G150" s="107"/>
      <c r="H150" s="107"/>
    </row>
    <row r="151" spans="2:8" ht="12.75">
      <c r="B151" s="107"/>
      <c r="C151" s="107"/>
      <c r="D151" s="107"/>
      <c r="E151" s="107"/>
      <c r="F151" s="107"/>
      <c r="G151" s="107"/>
      <c r="H151" s="107"/>
    </row>
    <row r="152" spans="2:8" ht="12.75">
      <c r="B152" s="107"/>
      <c r="C152" s="107"/>
      <c r="D152" s="107"/>
      <c r="E152" s="107"/>
      <c r="F152" s="107"/>
      <c r="G152" s="107"/>
      <c r="H152" s="107"/>
    </row>
    <row r="153" spans="2:8" ht="12.75">
      <c r="B153" s="107"/>
      <c r="C153" s="107"/>
      <c r="D153" s="107"/>
      <c r="E153" s="107"/>
      <c r="F153" s="107"/>
      <c r="G153" s="107"/>
      <c r="H153" s="107"/>
    </row>
    <row r="154" spans="2:8" ht="12.75">
      <c r="B154" s="107"/>
      <c r="C154" s="107"/>
      <c r="D154" s="107"/>
      <c r="E154" s="107"/>
      <c r="F154" s="107"/>
      <c r="G154" s="107"/>
      <c r="H154" s="107"/>
    </row>
  </sheetData>
  <sheetProtection/>
  <mergeCells count="23"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  <mergeCell ref="B103:H103"/>
    <mergeCell ref="H3:I3"/>
    <mergeCell ref="A32:G32"/>
    <mergeCell ref="B36:E36"/>
    <mergeCell ref="B33:H33"/>
    <mergeCell ref="C4:D5"/>
    <mergeCell ref="E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Библиотека</cp:lastModifiedBy>
  <cp:lastPrinted>2005-08-11T17:12:21Z</cp:lastPrinted>
  <dcterms:created xsi:type="dcterms:W3CDTF">2012-11-13T07:08:16Z</dcterms:created>
  <dcterms:modified xsi:type="dcterms:W3CDTF">2017-10-18T12:02:34Z</dcterms:modified>
  <cp:category/>
  <cp:version/>
  <cp:contentType/>
  <cp:contentStatus/>
</cp:coreProperties>
</file>